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bookViews>
    <workbookView xWindow="0" yWindow="0" windowWidth="25600" windowHeight="16000" tabRatio="500"/>
  </bookViews>
  <sheets>
    <sheet name="工作表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03" i="1" l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69" i="1"/>
  <c r="M168" i="1"/>
  <c r="M167" i="1"/>
  <c r="M166" i="1"/>
  <c r="M165" i="1"/>
  <c r="M163" i="1"/>
  <c r="M162" i="1"/>
  <c r="M161" i="1"/>
  <c r="M160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7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L3" i="1"/>
  <c r="K3" i="1"/>
  <c r="J3" i="1"/>
  <c r="I3" i="1"/>
  <c r="H3" i="1"/>
  <c r="G3" i="1"/>
</calcChain>
</file>

<file path=xl/sharedStrings.xml><?xml version="1.0" encoding="utf-8"?>
<sst xmlns="http://schemas.openxmlformats.org/spreadsheetml/2006/main" count="1209" uniqueCount="614">
  <si>
    <t>单位：亿元</t>
    <phoneticPr fontId="4" type="noConversion"/>
  </si>
  <si>
    <t>商品名</t>
  </si>
  <si>
    <t>通用名</t>
  </si>
  <si>
    <t>大类</t>
  </si>
  <si>
    <t>亚类</t>
  </si>
  <si>
    <t>厂家</t>
  </si>
  <si>
    <t>途径</t>
  </si>
  <si>
    <t>加罗宁</t>
  </si>
  <si>
    <t>地佐辛</t>
  </si>
  <si>
    <t>中枢神经系统</t>
  </si>
  <si>
    <t>止痛药</t>
  </si>
  <si>
    <t>扬子江药业集团有限公司</t>
  </si>
  <si>
    <t>注射</t>
  </si>
  <si>
    <t>普米克令舒</t>
  </si>
  <si>
    <t>布地奈德</t>
  </si>
  <si>
    <t>呼吸系统</t>
  </si>
  <si>
    <t>抗哮喘和COPD(慢性阻塞性肺疾病) 药</t>
  </si>
  <si>
    <t xml:space="preserve">阿斯利康公司                                  </t>
  </si>
  <si>
    <t>肺</t>
  </si>
  <si>
    <t>立普妥</t>
  </si>
  <si>
    <t>阿托伐他汀</t>
  </si>
  <si>
    <t>心血管系统</t>
  </si>
  <si>
    <t>血脂调节剂/抗动脉粥样硬化用药（包含两种或以上的血脂调节剂）</t>
  </si>
  <si>
    <t xml:space="preserve">美国辉瑞制药公司                              </t>
  </si>
  <si>
    <t>口服固体</t>
  </si>
  <si>
    <t>舒普深</t>
  </si>
  <si>
    <t>头孢哌酮+舒巴坦钠</t>
  </si>
  <si>
    <t>全身性抗感染药</t>
  </si>
  <si>
    <t>全身性抗生素</t>
  </si>
  <si>
    <t xml:space="preserve">大连辉瑞制药有限公司                          </t>
  </si>
  <si>
    <t>波立维</t>
  </si>
  <si>
    <t>氯吡格雷</t>
  </si>
  <si>
    <t>血液和血液形成器官</t>
  </si>
  <si>
    <t>抗血栓药</t>
  </si>
  <si>
    <t xml:space="preserve">杭州赛诺菲民生制药有限公司                    </t>
  </si>
  <si>
    <t>赫赛汀</t>
  </si>
  <si>
    <t>曲妥珠单抗</t>
  </si>
  <si>
    <t>抗肿瘤药和免疫调节剂</t>
  </si>
  <si>
    <t>抗肿瘤剂</t>
  </si>
  <si>
    <t xml:space="preserve">基因泰克                                      </t>
  </si>
  <si>
    <t>恩必普</t>
  </si>
  <si>
    <t>丁苯酞</t>
  </si>
  <si>
    <t>脑血管和外周血管治疗剂</t>
  </si>
  <si>
    <t>石药集团恩必普药业有限公司</t>
  </si>
  <si>
    <t>口服固体+注射</t>
  </si>
  <si>
    <t>注射用血栓通(注射液)</t>
  </si>
  <si>
    <t>中药用于心血管系统疾病</t>
  </si>
  <si>
    <t>中药用于中枢性和外周性血管疾病</t>
  </si>
  <si>
    <t>广西梧州制药(集团)股份有限公司</t>
  </si>
  <si>
    <t>可威</t>
  </si>
  <si>
    <t>磷酸奥司他韦</t>
  </si>
  <si>
    <t>全身性抗病毒药</t>
  </si>
  <si>
    <t>宜昌东阳光长江药业股份有限公司</t>
  </si>
  <si>
    <t>力扑素</t>
  </si>
  <si>
    <t>紫杉醇</t>
  </si>
  <si>
    <t>抗肿瘤药及免疫调节剂</t>
  </si>
  <si>
    <t>抗肿瘤药</t>
  </si>
  <si>
    <t>南京绿叶制药有限公司</t>
  </si>
  <si>
    <t>安维汀</t>
  </si>
  <si>
    <t>贝伐珠单抗</t>
  </si>
  <si>
    <t>抗肿瘤和免疫调节剂</t>
  </si>
  <si>
    <t>基因泰克</t>
  </si>
  <si>
    <t>拜唐苹</t>
  </si>
  <si>
    <t>阿卡波糖</t>
  </si>
  <si>
    <t>消化道和新陈代谢</t>
  </si>
  <si>
    <t>糖尿病用药</t>
  </si>
  <si>
    <t xml:space="preserve">北京拜耳医药保健有限公司                      </t>
  </si>
  <si>
    <t>来得时</t>
  </si>
  <si>
    <t>甘精胰岛素</t>
  </si>
  <si>
    <t>德国安万特医药公司</t>
  </si>
  <si>
    <t>贝林</t>
  </si>
  <si>
    <t>人血白蛋白</t>
  </si>
  <si>
    <t>医用溶液</t>
  </si>
  <si>
    <t>全血及血浆代用溶液</t>
  </si>
  <si>
    <t>德国CSL贝林大药厂</t>
  </si>
  <si>
    <t>特比澳</t>
  </si>
  <si>
    <t>重组人血小板生成素注射液</t>
  </si>
  <si>
    <t>血液和造血器官</t>
  </si>
  <si>
    <t>所有其他血液学用药</t>
  </si>
  <si>
    <t>沈阳三生药业有限公司</t>
  </si>
  <si>
    <t>美罗华</t>
  </si>
  <si>
    <t>利妥昔单抗</t>
  </si>
  <si>
    <t xml:space="preserve">瑞士罗氏药品有限公司                          </t>
  </si>
  <si>
    <t>倍通</t>
  </si>
  <si>
    <t>丹红注射液</t>
  </si>
  <si>
    <t>中药用于心脏病</t>
  </si>
  <si>
    <t>山东丹红制药有限公司</t>
  </si>
  <si>
    <t>诺和锐 30</t>
  </si>
  <si>
    <t>门冬胰岛素</t>
  </si>
  <si>
    <t>诺和诺德(天津)生物技术有限公司</t>
  </si>
  <si>
    <t>丹参多酚酸盐</t>
  </si>
  <si>
    <t xml:space="preserve">上海绿谷制药有限公司                          </t>
  </si>
  <si>
    <t>诺雷得</t>
  </si>
  <si>
    <t>戈舍瑞林</t>
  </si>
  <si>
    <t>抑制细胞生长的激素疗法</t>
  </si>
  <si>
    <t>阿斯利康公司</t>
  </si>
  <si>
    <t>拜新同</t>
  </si>
  <si>
    <t>硝苯地平</t>
  </si>
  <si>
    <t>钙离子拮抗剂</t>
  </si>
  <si>
    <t>北京拜耳医药保健有限公司</t>
  </si>
  <si>
    <t>头孢他啶</t>
  </si>
  <si>
    <t xml:space="preserve">海南海灵化学制药有限公司                      </t>
  </si>
  <si>
    <t>耐信</t>
  </si>
  <si>
    <t>埃索美拉唑</t>
  </si>
  <si>
    <t>抗酸药，抗肠胃气胀药和抗溃疡药</t>
  </si>
  <si>
    <t>拜复乐</t>
  </si>
  <si>
    <t>莫西沙星</t>
  </si>
  <si>
    <t xml:space="preserve">德国拜耳药厂                                  </t>
  </si>
  <si>
    <t>百令胶囊</t>
  </si>
  <si>
    <t>中药用于呼吸系统疾病</t>
  </si>
  <si>
    <t>中药用于其他呼吸系统疾病</t>
  </si>
  <si>
    <t xml:space="preserve">杭州中美华东制药有限公司                      </t>
  </si>
  <si>
    <t>泰嘉</t>
  </si>
  <si>
    <t xml:space="preserve">广东深圳信立泰药业有限公司                    </t>
  </si>
  <si>
    <t>氯化钠</t>
  </si>
  <si>
    <t>静脉用溶液</t>
  </si>
  <si>
    <t xml:space="preserve">四川科伦药业股份有限公司                      </t>
  </si>
  <si>
    <t>泰瑞沙</t>
  </si>
  <si>
    <t>奥希替尼</t>
  </si>
  <si>
    <t>天晴甘美</t>
  </si>
  <si>
    <t>异甘草酸镁</t>
  </si>
  <si>
    <t>利胆药和肝保护剂</t>
  </si>
  <si>
    <t>正大天晴药业集团股份有限公司</t>
  </si>
  <si>
    <t>曲克芦丁脑蛋白水解物</t>
  </si>
  <si>
    <t>中枢性和外周性血管疗法</t>
  </si>
  <si>
    <t>吉林四环制药有限公司</t>
  </si>
  <si>
    <t>维康达</t>
  </si>
  <si>
    <t>替吉奥</t>
  </si>
  <si>
    <t>(鲁南集团)山东新时代药业有限公司</t>
  </si>
  <si>
    <t>润众</t>
  </si>
  <si>
    <t>恩替卡韦</t>
  </si>
  <si>
    <t>可定</t>
  </si>
  <si>
    <t>瑞舒伐他汀</t>
  </si>
  <si>
    <t>血脂调节剂联合用药（包含两种或以上的血脂调节剂）</t>
  </si>
  <si>
    <t>新泰林</t>
  </si>
  <si>
    <t>头孢唑林</t>
  </si>
  <si>
    <t>深圳华润九新药业有限公司</t>
  </si>
  <si>
    <t>碘克沙醇</t>
  </si>
  <si>
    <t>碘克沙醇注射液</t>
  </si>
  <si>
    <t>诊断用药</t>
  </si>
  <si>
    <t>影像诊断</t>
  </si>
  <si>
    <t>江苏恒瑞医药股份有限公司</t>
  </si>
  <si>
    <t>利伐沙班</t>
  </si>
  <si>
    <t>拜瑞妥</t>
  </si>
  <si>
    <t>拜耳先灵医药</t>
  </si>
  <si>
    <t>泰能</t>
  </si>
  <si>
    <t>亚胺培南+西司他丁钠</t>
  </si>
  <si>
    <t xml:space="preserve">杭州默沙东制药有限公司                        </t>
  </si>
  <si>
    <t>石家庄四药有限公司</t>
  </si>
  <si>
    <t>阿乐</t>
  </si>
  <si>
    <t>血脂调节剂/抗动脉粥样硬化制剂</t>
  </si>
  <si>
    <t>北京嘉林药业股份有限公司</t>
  </si>
  <si>
    <t>卡博平</t>
  </si>
  <si>
    <t>杭州中美华东制药有限公司</t>
  </si>
  <si>
    <t>奥西康</t>
  </si>
  <si>
    <t>奥美拉唑</t>
  </si>
  <si>
    <t>江苏奥赛康药业有限公司</t>
  </si>
  <si>
    <t>低钙腹膜透析液(乳酸盐)</t>
  </si>
  <si>
    <t>腹膜透析液</t>
  </si>
  <si>
    <t>透析溶液</t>
  </si>
  <si>
    <t>广州百特医疗用品有限公司</t>
  </si>
  <si>
    <t>外用</t>
  </si>
  <si>
    <t>欧来宁</t>
  </si>
  <si>
    <t>奥拉西坦</t>
  </si>
  <si>
    <t>神经系统</t>
  </si>
  <si>
    <t>精神兴奋药，抗肥胖制剂除外</t>
  </si>
  <si>
    <t>(石药集团)欧意药业有限公司</t>
  </si>
  <si>
    <t>欧兰宁</t>
  </si>
  <si>
    <t>奥氮平</t>
  </si>
  <si>
    <t>精神心理药</t>
  </si>
  <si>
    <t xml:space="preserve">江苏连云港豪森制药公司                        </t>
  </si>
  <si>
    <t>希罗达</t>
  </si>
  <si>
    <t>卡培他滨</t>
  </si>
  <si>
    <t>美平</t>
  </si>
  <si>
    <t>美罗培南</t>
  </si>
  <si>
    <t>日本住友制药株式会社</t>
  </si>
  <si>
    <t>络活喜</t>
  </si>
  <si>
    <t>氨氯地平</t>
  </si>
  <si>
    <t>盐酸莫西沙星注射液</t>
  </si>
  <si>
    <t>盐酸莫西沙星</t>
  </si>
  <si>
    <t>南京优科制药有限公司</t>
  </si>
  <si>
    <t>欧迪美</t>
  </si>
  <si>
    <t>脑苷肌肽</t>
  </si>
  <si>
    <t>其他中枢神经系统药物</t>
  </si>
  <si>
    <t>长秀霖</t>
  </si>
  <si>
    <t>重组甘精胰岛素</t>
  </si>
  <si>
    <t>甘李药业股份有限公司</t>
  </si>
  <si>
    <t>艾素</t>
  </si>
  <si>
    <t>多西他赛</t>
  </si>
  <si>
    <t>益保世灵</t>
  </si>
  <si>
    <t>头孢唑肟</t>
  </si>
  <si>
    <t>西南药业股份有限公司</t>
  </si>
  <si>
    <t>全血及血浆代用品</t>
  </si>
  <si>
    <t>西班牙基立福药厂</t>
  </si>
  <si>
    <t>枸橼酸舒芬太尼注射液</t>
  </si>
  <si>
    <t>舒芬太尼</t>
  </si>
  <si>
    <t>神经系统药物</t>
  </si>
  <si>
    <t>麻醉剂</t>
  </si>
  <si>
    <t>宜昌人福药业有限责任公司</t>
  </si>
  <si>
    <t>格华止</t>
  </si>
  <si>
    <t>盐酸二甲双胍</t>
  </si>
  <si>
    <t>德国默克公司</t>
  </si>
  <si>
    <t>倍他乐克ZOK</t>
  </si>
  <si>
    <t>美托洛尔</t>
  </si>
  <si>
    <t>β受体阻断剂</t>
  </si>
  <si>
    <t>普乐可复</t>
  </si>
  <si>
    <t>他克莫司</t>
  </si>
  <si>
    <t>免疫抑制物</t>
  </si>
  <si>
    <t xml:space="preserve">日本安斯泰来制药                              </t>
  </si>
  <si>
    <t>瑞捷</t>
  </si>
  <si>
    <t>瑞芬太尼</t>
  </si>
  <si>
    <t>注射用苯磺顺阿曲库铵</t>
  </si>
  <si>
    <t>苯磺顺阿曲库铵</t>
  </si>
  <si>
    <t>骨骼肌肉系统</t>
  </si>
  <si>
    <t>肌肉松弛药</t>
  </si>
  <si>
    <t>奥德金</t>
  </si>
  <si>
    <t>小牛血去蛋白提取物</t>
  </si>
  <si>
    <t xml:space="preserve">锦州奥鸿药业有限责任公司                      </t>
  </si>
  <si>
    <t>康莱特软胶囊(注射液)</t>
  </si>
  <si>
    <t>中药用于抗肿瘤和免疫调节</t>
  </si>
  <si>
    <t>中药用于肿瘤辅助治疗</t>
  </si>
  <si>
    <t>浙江康莱特药业有限公司</t>
  </si>
  <si>
    <t>注射/口服</t>
  </si>
  <si>
    <t>凯纷</t>
  </si>
  <si>
    <t>氟比洛芬</t>
  </si>
  <si>
    <t>镇痛药</t>
  </si>
  <si>
    <t>北京泰德制药股份有限公司</t>
  </si>
  <si>
    <t>罗氏芬</t>
  </si>
  <si>
    <t>头孢曲松</t>
  </si>
  <si>
    <t xml:space="preserve">上海罗氏制药有限公司                          </t>
  </si>
  <si>
    <t>信必可都保</t>
  </si>
  <si>
    <t>布地奈德福莫特罗粉吸入剂</t>
  </si>
  <si>
    <t>蓝芩口服液</t>
  </si>
  <si>
    <t>中药用于喉部疾病</t>
  </si>
  <si>
    <t>江苏扬子江药业</t>
  </si>
  <si>
    <t>口服液体</t>
  </si>
  <si>
    <t>福可维</t>
  </si>
  <si>
    <t>安罗替尼</t>
  </si>
  <si>
    <t>威凡</t>
  </si>
  <si>
    <t>伏立康唑</t>
  </si>
  <si>
    <t>杀真菌药</t>
  </si>
  <si>
    <t>噻吗灵</t>
  </si>
  <si>
    <t>拉氧头孢</t>
  </si>
  <si>
    <t>海南海灵化学制药有限公司</t>
  </si>
  <si>
    <t>普来乐</t>
  </si>
  <si>
    <t>培美曲塞二钠</t>
  </si>
  <si>
    <t>江苏连云港豪森制药公司</t>
  </si>
  <si>
    <t>川芎嗪</t>
  </si>
  <si>
    <t xml:space="preserve">贵州拜特制药有限公司                          </t>
  </si>
  <si>
    <t>喜炎平注射液</t>
  </si>
  <si>
    <t>中药</t>
  </si>
  <si>
    <t>中药用于全身性抗感染</t>
  </si>
  <si>
    <t>江西青峰药业有限公司</t>
  </si>
  <si>
    <t>倍林达</t>
  </si>
  <si>
    <t>替格瑞洛</t>
  </si>
  <si>
    <t>新瑞白</t>
  </si>
  <si>
    <t>聚乙二醇化重组人粒细胞刺激因子</t>
  </si>
  <si>
    <t>免疫增强剂</t>
  </si>
  <si>
    <t>齐鲁制药有限公司</t>
  </si>
  <si>
    <t>津优力</t>
  </si>
  <si>
    <t>石药集团百克(山东)生物制药有限公司</t>
  </si>
  <si>
    <t>康艾</t>
  </si>
  <si>
    <t xml:space="preserve">吉林(蛟河市)长白山制药股份有限公司            </t>
  </si>
  <si>
    <t>诺扬</t>
  </si>
  <si>
    <t>布托啡诺</t>
  </si>
  <si>
    <t>盐酸右美托咪定</t>
  </si>
  <si>
    <t>因必欣</t>
  </si>
  <si>
    <t>谷红</t>
  </si>
  <si>
    <t>其他心血管药物</t>
  </si>
  <si>
    <t>通化谷红制药有限公司</t>
  </si>
  <si>
    <t xml:space="preserve">碘佛醇                                            </t>
  </si>
  <si>
    <t>诊断影像</t>
  </si>
  <si>
    <t>凯特力</t>
  </si>
  <si>
    <t>七氟烷</t>
  </si>
  <si>
    <t>上海恒瑞医药有限公司</t>
  </si>
  <si>
    <t>其他</t>
  </si>
  <si>
    <t>同源核糖核酸</t>
  </si>
  <si>
    <t>抗乳腺癌免疫核糖核酸</t>
  </si>
  <si>
    <t>免疫激活物</t>
  </si>
  <si>
    <t xml:space="preserve">吉林敖东药业集团延吉股份有限公司              </t>
  </si>
  <si>
    <t>乐沙定</t>
  </si>
  <si>
    <t>奥沙利铂</t>
  </si>
  <si>
    <t>代文</t>
  </si>
  <si>
    <t>缬沙坦</t>
  </si>
  <si>
    <t>作用于肾素-血管紧张素系统的药物</t>
  </si>
  <si>
    <t xml:space="preserve">瑞士诺华制药有限公司                          </t>
  </si>
  <si>
    <t>醒脑静</t>
  </si>
  <si>
    <t xml:space="preserve">无锡济民可信山禾药业股份有限公司              </t>
  </si>
  <si>
    <t>万脉舒</t>
  </si>
  <si>
    <t>低分子量肝素钙</t>
  </si>
  <si>
    <t>血液和造血器官药</t>
  </si>
  <si>
    <t>抗血栓形成药</t>
  </si>
  <si>
    <t>河北常山生化药业股份有限公司</t>
  </si>
  <si>
    <t>苏灵</t>
  </si>
  <si>
    <t>蛇毒血凝酶</t>
  </si>
  <si>
    <t>凝血系统及其他药物</t>
  </si>
  <si>
    <t>康辰医药发展有限公司</t>
  </si>
  <si>
    <t>赛增</t>
  </si>
  <si>
    <t>重组人生长激素</t>
  </si>
  <si>
    <t>全身性激素类药物（性激素除外）</t>
  </si>
  <si>
    <t>其他激素</t>
  </si>
  <si>
    <t>长春金赛药业股份有限公司</t>
  </si>
  <si>
    <t>新培南</t>
  </si>
  <si>
    <t xml:space="preserve">(太太药业)深圳海滨制药有限公司                </t>
  </si>
  <si>
    <t>银杏内酯注射液</t>
  </si>
  <si>
    <t>成都百裕制药股份有限公司</t>
  </si>
  <si>
    <t>立必复</t>
  </si>
  <si>
    <t>多拉司琼</t>
  </si>
  <si>
    <t>止吐药和止恶心药</t>
  </si>
  <si>
    <t>辽宁海思科制药有限公司</t>
  </si>
  <si>
    <t>欧苏</t>
  </si>
  <si>
    <t>碘海醇</t>
  </si>
  <si>
    <t xml:space="preserve">江苏扬子江药业集团有限公司                    </t>
  </si>
  <si>
    <t>左克</t>
  </si>
  <si>
    <t>左氧氟沙星</t>
  </si>
  <si>
    <t>开同</t>
  </si>
  <si>
    <t>复方α-酮酸</t>
  </si>
  <si>
    <t>其他的消化道和新陈代谢类药物</t>
  </si>
  <si>
    <t>北京费森尤斯卡比医药有限公司</t>
  </si>
  <si>
    <t>疏血通注射液</t>
  </si>
  <si>
    <t>疏血通</t>
  </si>
  <si>
    <t xml:space="preserve">黑龙江牡丹江市友博制药厂                      </t>
  </si>
  <si>
    <t>泮立苏</t>
  </si>
  <si>
    <t>泮托拉唑</t>
  </si>
  <si>
    <t>口服+注射</t>
  </si>
  <si>
    <t>爱通立</t>
  </si>
  <si>
    <t>阿替普酶</t>
  </si>
  <si>
    <t>德国勃林格殷格翰国际公司</t>
  </si>
  <si>
    <t>注射用哌拉西林钠他唑巴坦钠</t>
  </si>
  <si>
    <t>哌拉西林,他唑巴坦</t>
  </si>
  <si>
    <t>瑞阳制药有限公司</t>
  </si>
  <si>
    <t>拜阿司匹灵</t>
  </si>
  <si>
    <t>阿司匹林</t>
  </si>
  <si>
    <t>卡文</t>
  </si>
  <si>
    <t>脂肪乳氨基酸(17)葡萄糖(11%)</t>
  </si>
  <si>
    <t>费森尤斯卡比华瑞制药有限公司</t>
  </si>
  <si>
    <t>泽菲</t>
  </si>
  <si>
    <t>吉西他滨</t>
  </si>
  <si>
    <t>田力</t>
  </si>
  <si>
    <t>转化糖</t>
  </si>
  <si>
    <t xml:space="preserve">上海海尼药业有限公司                          </t>
  </si>
  <si>
    <t>络泰</t>
  </si>
  <si>
    <t>注射用血塞通(软胶囊,注射液)</t>
  </si>
  <si>
    <t>昆药集团股份有限公司</t>
  </si>
  <si>
    <t>注射/口服固体</t>
  </si>
  <si>
    <t>金水宝胶囊/片</t>
  </si>
  <si>
    <t>其他类药物</t>
  </si>
  <si>
    <t>其它各种治疗用药</t>
  </si>
  <si>
    <t>江西济民可信金水宝制药有限公司</t>
  </si>
  <si>
    <t>博路定</t>
  </si>
  <si>
    <t xml:space="preserve">中美上海施贵宝制药有限公司                    </t>
  </si>
  <si>
    <t>倍博特</t>
  </si>
  <si>
    <t>缬沙坦/氨氯地平</t>
  </si>
  <si>
    <t>瑞士诺华制药有限公司</t>
  </si>
  <si>
    <t>苏黄止咳胶囊</t>
  </si>
  <si>
    <t>中药用于咳嗽和感冒</t>
  </si>
  <si>
    <t>扬子江药业集团北京海燕药业有限公司</t>
  </si>
  <si>
    <t>必存</t>
  </si>
  <si>
    <t>依达拉奉</t>
  </si>
  <si>
    <t xml:space="preserve">南京先声东元制药有限公司                      </t>
  </si>
  <si>
    <t>杜玛</t>
  </si>
  <si>
    <t>注射用磷酸肌酸钠</t>
  </si>
  <si>
    <t>强心药治疗</t>
  </si>
  <si>
    <t>长春英联生物技术有限公司</t>
  </si>
  <si>
    <t>蒲地蓝消炎口服液</t>
  </si>
  <si>
    <t>中药用于全身性抗细菌感染</t>
  </si>
  <si>
    <t>江苏济川制药有限公司</t>
  </si>
  <si>
    <t>阿拓莫兰</t>
  </si>
  <si>
    <t>谷胱甘肽</t>
  </si>
  <si>
    <t xml:space="preserve">重庆药友制药有限责任公司                      </t>
  </si>
  <si>
    <t>Shire US Inc.</t>
  </si>
  <si>
    <t>兰川</t>
  </si>
  <si>
    <t>兰索拉唑</t>
  </si>
  <si>
    <t>山东罗欣药业集团股份有限公司</t>
  </si>
  <si>
    <t>竟安</t>
  </si>
  <si>
    <t>丙泊酚中/长链脂肪乳</t>
  </si>
  <si>
    <t>仙力素</t>
  </si>
  <si>
    <t>头孢硫脒</t>
  </si>
  <si>
    <t xml:space="preserve">广州白云山制药总厂                            </t>
  </si>
  <si>
    <t>多美素</t>
  </si>
  <si>
    <t>多柔比星</t>
  </si>
  <si>
    <t>石药集团欧意药业有限公司</t>
  </si>
  <si>
    <t>天普洛安</t>
  </si>
  <si>
    <t>乌司他丁</t>
  </si>
  <si>
    <t>广东天普生化医药股份有限公司</t>
  </si>
  <si>
    <t>注射用洛铂</t>
  </si>
  <si>
    <t>洛铂</t>
  </si>
  <si>
    <t>海南长安国际制药有限公司</t>
  </si>
  <si>
    <t>济诺</t>
  </si>
  <si>
    <t>雷贝拉唑</t>
  </si>
  <si>
    <t>格列卫</t>
  </si>
  <si>
    <t>伊马替尼</t>
  </si>
  <si>
    <t>小儿豉翘清热颗粒</t>
  </si>
  <si>
    <t>济川药业集团有限公司</t>
  </si>
  <si>
    <t>凯美纳</t>
  </si>
  <si>
    <t>埃克替尼</t>
  </si>
  <si>
    <t>贝达药业股份有限公司</t>
  </si>
  <si>
    <t>优思弗</t>
  </si>
  <si>
    <t>熊去氧胆酸</t>
  </si>
  <si>
    <t>福克大药厂</t>
  </si>
  <si>
    <t>新治君</t>
  </si>
  <si>
    <t>头孢噻肟+舒巴坦钠</t>
  </si>
  <si>
    <t>湖南湘北威尔曼制药有限公司</t>
  </si>
  <si>
    <t>乐利聪</t>
  </si>
  <si>
    <t>复方脑肽节苷脂</t>
  </si>
  <si>
    <t>精神兴奋药，抗肥胖药除外</t>
  </si>
  <si>
    <t>吉林天成制药有限公司</t>
  </si>
  <si>
    <t>奥施康定</t>
  </si>
  <si>
    <t>羟考酮</t>
  </si>
  <si>
    <t>萌蒂(中国)制药有限公司</t>
  </si>
  <si>
    <t>韦迪</t>
  </si>
  <si>
    <t>骁悉</t>
  </si>
  <si>
    <t>吗替麦考酚酯</t>
  </si>
  <si>
    <t>开林</t>
  </si>
  <si>
    <t>美洛西林钠舒巴坦钠</t>
  </si>
  <si>
    <t>艾速平</t>
  </si>
  <si>
    <t>艾司奥美拉唑</t>
  </si>
  <si>
    <t>可乐必妥</t>
  </si>
  <si>
    <t>第一三共制药有限公司</t>
  </si>
  <si>
    <t>银杏二萜内酯葡胺注射液</t>
  </si>
  <si>
    <t>江苏康缘药业股份有限公司</t>
  </si>
  <si>
    <t>顺尔宁</t>
  </si>
  <si>
    <t>孟鲁司特</t>
  </si>
  <si>
    <t>默沙东制药有限公司</t>
  </si>
  <si>
    <t>诺和锐</t>
  </si>
  <si>
    <t>诺和灵 30R</t>
  </si>
  <si>
    <t>精蛋白生物合成人胰岛素(预混30R)</t>
  </si>
  <si>
    <t>热毒宁注射液</t>
  </si>
  <si>
    <t>弥可保</t>
  </si>
  <si>
    <t>甲钴胺</t>
  </si>
  <si>
    <t>维生素</t>
  </si>
  <si>
    <t xml:space="preserve">卫材(中国)药业有限公司                        </t>
  </si>
  <si>
    <t>科赛斯</t>
  </si>
  <si>
    <t>卡泊芬净</t>
  </si>
  <si>
    <t>真菌感染的全身用药</t>
  </si>
  <si>
    <t>来立信</t>
  </si>
  <si>
    <t xml:space="preserve">浙江医药股份有限公司新昌制药厂                </t>
  </si>
  <si>
    <t>施慧达</t>
  </si>
  <si>
    <t>苯磺酸左旋氨氯地平片</t>
  </si>
  <si>
    <t xml:space="preserve">施慧达药业集团(吉林)有限公司                  </t>
  </si>
  <si>
    <t>贝雪</t>
  </si>
  <si>
    <t>枸地氯雷他定</t>
  </si>
  <si>
    <t>全身性抗组胺药</t>
  </si>
  <si>
    <t>扬子江药业集团广州海瑞药业有限公司</t>
  </si>
  <si>
    <t>脑苷肌肽注射液</t>
  </si>
  <si>
    <t>吉林振澳制药有限公司</t>
  </si>
  <si>
    <t>阿莫西林钠克拉维酸钾</t>
  </si>
  <si>
    <t>阿莫西林,克拉维酸</t>
  </si>
  <si>
    <t>华北制药股份有限公司</t>
  </si>
  <si>
    <t>痰热清</t>
  </si>
  <si>
    <t xml:space="preserve">(新谊集团)上海凯宝药业有限公司                </t>
  </si>
  <si>
    <t>蒂清</t>
  </si>
  <si>
    <t>替莫唑胺</t>
  </si>
  <si>
    <t>江苏天士力帝益药业有限公司</t>
  </si>
  <si>
    <t>硫酸氢氯吡格雷</t>
  </si>
  <si>
    <t>乐普药业股份有限公司</t>
  </si>
  <si>
    <t>泽珂</t>
  </si>
  <si>
    <t>阿比特龙</t>
  </si>
  <si>
    <t>抗肿瘤的激素类药</t>
  </si>
  <si>
    <t>比利时杨森制药有限公司</t>
  </si>
  <si>
    <t>口服</t>
  </si>
  <si>
    <t>诺新康</t>
  </si>
  <si>
    <t>丹参酮IIA磺酸钠</t>
  </si>
  <si>
    <t>心脏治疗</t>
  </si>
  <si>
    <t>上海上药第一生化药业有限公司</t>
  </si>
  <si>
    <t>中国大冢制药有限公司</t>
  </si>
  <si>
    <t>血必净注射液</t>
  </si>
  <si>
    <t>天津红日药业股份有限公司</t>
  </si>
  <si>
    <t>肾康注射液</t>
  </si>
  <si>
    <t>中药用于泌尿生殖系统疾病</t>
  </si>
  <si>
    <t>中药用于泌尿系统疾病</t>
  </si>
  <si>
    <t>西安世纪盛康药业有限公司</t>
  </si>
  <si>
    <t>贝依</t>
  </si>
  <si>
    <t>亮丙瑞林</t>
  </si>
  <si>
    <t>上海丽珠制药有限公司</t>
  </si>
  <si>
    <t>新活素</t>
  </si>
  <si>
    <t>重组人脑利钠肽</t>
  </si>
  <si>
    <t>心血管系统药物</t>
  </si>
  <si>
    <t>心脏治疗药</t>
  </si>
  <si>
    <t>成都诺迪康生物制药有限公司</t>
  </si>
  <si>
    <t>果纳芬</t>
  </si>
  <si>
    <t>重组人促卵泡激素</t>
  </si>
  <si>
    <t>泌尿生殖系统和性激素</t>
  </si>
  <si>
    <t>性激素及预期效应类似物，仅全身用药</t>
  </si>
  <si>
    <t xml:space="preserve">瑞士雪兰诺大药厂                              </t>
  </si>
  <si>
    <t>壹丽安</t>
  </si>
  <si>
    <t>艾普拉唑</t>
  </si>
  <si>
    <t>丽珠集团丽珠制药厂</t>
  </si>
  <si>
    <t>消化道和代谢方面的药物</t>
  </si>
  <si>
    <t>抗酸药、治疗胃肠道胀气的药物和消化性溃疡药</t>
  </si>
  <si>
    <t>润坦</t>
  </si>
  <si>
    <t>长春西汀</t>
  </si>
  <si>
    <t xml:space="preserve">郑州羚锐制药有限公司                          </t>
  </si>
  <si>
    <t>重酒石酸去甲肾上腺素注射液</t>
  </si>
  <si>
    <t>去甲肾上腺素</t>
  </si>
  <si>
    <t>远大医药(中国)有限公司</t>
  </si>
  <si>
    <t>欣康</t>
  </si>
  <si>
    <t>单硝酸异山梨酯</t>
  </si>
  <si>
    <t>鲁南贝特制药有限公司</t>
  </si>
  <si>
    <t>复方曲肽注射液</t>
  </si>
  <si>
    <t>复方曲肽</t>
  </si>
  <si>
    <t>脑血管和外周血管治疗药</t>
  </si>
  <si>
    <t>巴曲亭</t>
  </si>
  <si>
    <t>蓬莱诺康药业有限公司</t>
  </si>
  <si>
    <t>申捷</t>
  </si>
  <si>
    <t>单唾液酸四己糖神经节苷脂钠</t>
  </si>
  <si>
    <t>斯沃</t>
  </si>
  <si>
    <t>利奈唑胺</t>
  </si>
  <si>
    <t>美国辉瑞制药公司</t>
  </si>
  <si>
    <t>注射+口服</t>
  </si>
  <si>
    <t>易瑞莎</t>
  </si>
  <si>
    <t>吉非替尼</t>
  </si>
  <si>
    <t>步长脑心通</t>
  </si>
  <si>
    <t xml:space="preserve">陕西咸阳步长制药有限公司                      </t>
  </si>
  <si>
    <t>盐酸右美托咪定注射液</t>
  </si>
  <si>
    <t>右美托咪定</t>
  </si>
  <si>
    <t>世福素</t>
  </si>
  <si>
    <t>头孢克肟</t>
  </si>
  <si>
    <t>易必生</t>
  </si>
  <si>
    <t>多烯磷脂酰胆碱</t>
  </si>
  <si>
    <t>成都天台山制药有限公司</t>
  </si>
  <si>
    <t>克艾力</t>
  </si>
  <si>
    <t>紫杉醇(白蛋白结合型)</t>
  </si>
  <si>
    <t>力素</t>
  </si>
  <si>
    <t>二丁酰环磷腺苷钙</t>
  </si>
  <si>
    <t>哌拉西林钠他唑巴坦钠</t>
  </si>
  <si>
    <t>哌拉西林+他唑巴坦</t>
  </si>
  <si>
    <t>华北制药集团北元有限公司</t>
  </si>
  <si>
    <t>艾力</t>
  </si>
  <si>
    <t>伊立替康</t>
  </si>
  <si>
    <t>舒利迭</t>
  </si>
  <si>
    <t>沙美特罗</t>
  </si>
  <si>
    <t xml:space="preserve">葛兰素史克                                    </t>
  </si>
  <si>
    <t>复方丹参滴丸</t>
  </si>
  <si>
    <t>天士力医药集团股份有限公司</t>
  </si>
  <si>
    <t>脾多肽注射液</t>
  </si>
  <si>
    <t>吉林丰生制药有限公司</t>
  </si>
  <si>
    <t>银杏叶提取物注射液</t>
  </si>
  <si>
    <t>银杏叶提取物</t>
  </si>
  <si>
    <t>悦康药业集团有限公司</t>
  </si>
  <si>
    <t>达芙通</t>
  </si>
  <si>
    <t>地屈孕酮</t>
  </si>
  <si>
    <t>泌尿生殖系统和性激素类</t>
  </si>
  <si>
    <t>性激素及具有性激素样作用的药物，仅包括全身作用的</t>
  </si>
  <si>
    <t>雅培制药有限公司</t>
  </si>
  <si>
    <t>稳可信</t>
  </si>
  <si>
    <t>万古霉素</t>
  </si>
  <si>
    <t xml:space="preserve">美国礼来制药公司                              </t>
  </si>
  <si>
    <t>多吉美</t>
  </si>
  <si>
    <t>索拉非尼</t>
  </si>
  <si>
    <t>艾迪</t>
  </si>
  <si>
    <t>中药用于抗肿瘤</t>
  </si>
  <si>
    <t xml:space="preserve">贵州益佰制药有限责任公司                      </t>
  </si>
  <si>
    <t>益赛普</t>
  </si>
  <si>
    <t>重组人II型肿瘤坏死因子受体-抗体融合蛋白</t>
  </si>
  <si>
    <t>免疫抑制剂</t>
  </si>
  <si>
    <t>三生国健药业(上海)股份有限公司</t>
  </si>
  <si>
    <t>捷诺维</t>
  </si>
  <si>
    <t>西格列汀</t>
  </si>
  <si>
    <t>德巴金</t>
  </si>
  <si>
    <t>丙戊酸钠</t>
  </si>
  <si>
    <t>抗癫痫药物</t>
  </si>
  <si>
    <t>赛诺菲(杭州)制药有限公司</t>
  </si>
  <si>
    <t>天眩清</t>
  </si>
  <si>
    <t>天麻素</t>
  </si>
  <si>
    <t>威视派克</t>
  </si>
  <si>
    <t>通用电气药业有限公司</t>
  </si>
  <si>
    <t>百赛诺</t>
  </si>
  <si>
    <t>双环醇</t>
  </si>
  <si>
    <t>北京协和药厂</t>
  </si>
  <si>
    <t>盖三淳</t>
  </si>
  <si>
    <t>骨化三醇</t>
  </si>
  <si>
    <t>青岛正大海尔制药有限公司</t>
  </si>
  <si>
    <t>朗沐</t>
  </si>
  <si>
    <t>康柏西普</t>
  </si>
  <si>
    <t>感觉器官药物</t>
  </si>
  <si>
    <t>眼科用药</t>
  </si>
  <si>
    <t>成都康弘生物科技有限公司</t>
  </si>
  <si>
    <t>眼的</t>
  </si>
  <si>
    <t>雷珠单抗</t>
  </si>
  <si>
    <t>诺适得</t>
  </si>
  <si>
    <t>倍清星</t>
  </si>
  <si>
    <t xml:space="preserve">广东世信药业有限公司                          </t>
  </si>
  <si>
    <t>艾坦</t>
  </si>
  <si>
    <t>阿帕替尼</t>
  </si>
  <si>
    <t>爱必妥</t>
  </si>
  <si>
    <t>西妥昔单抗</t>
  </si>
  <si>
    <t>甲强龙</t>
  </si>
  <si>
    <t>甲基强的松龙</t>
  </si>
  <si>
    <t>全身性皮质类固醇</t>
  </si>
  <si>
    <t xml:space="preserve">法玛西亚普强大药厂                            </t>
  </si>
  <si>
    <t>华蟾素胶囊</t>
  </si>
  <si>
    <t>陕西东泰制药有限公司</t>
  </si>
  <si>
    <t>克赛</t>
  </si>
  <si>
    <t>依诺肝素</t>
  </si>
  <si>
    <t>沐舒坦</t>
  </si>
  <si>
    <t>氨溴索</t>
  </si>
  <si>
    <t>止咳和治感冒药物</t>
  </si>
  <si>
    <t xml:space="preserve">德国勃林格殷格翰国际公司                      </t>
  </si>
  <si>
    <t>安博维</t>
  </si>
  <si>
    <t>厄贝沙坦</t>
  </si>
  <si>
    <t>凯时</t>
  </si>
  <si>
    <t>前列地尔</t>
  </si>
  <si>
    <t xml:space="preserve">北京泰德制药有限公司                          </t>
  </si>
  <si>
    <t>得普利麻</t>
  </si>
  <si>
    <t>丙泊酚</t>
  </si>
  <si>
    <t>静脉注射液</t>
  </si>
  <si>
    <t>山东齐都药业有限公司</t>
  </si>
  <si>
    <t>希舒美</t>
  </si>
  <si>
    <t>阿奇霉素</t>
  </si>
  <si>
    <t>大连辉瑞制药有限公司</t>
  </si>
  <si>
    <t>山东泰邦生物制品有限公司</t>
  </si>
  <si>
    <t>“4+7”</t>
    <phoneticPr fontId="4" type="noConversion"/>
  </si>
  <si>
    <t>2019年商品名前200名排名IQVIA</t>
    <rPh sb="4" eb="5">
      <t>nian</t>
    </rPh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</si>
</sst>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;[Red]\-0.0%"/>
    <numFmt numFmtId="177" formatCode="\↑0;[Red]\↓0;;@"/>
    <numFmt numFmtId="178" formatCode="0.00_);[Red]\(0.00\)"/>
  </numFmts>
  <fonts count="13" x14ac:knownFonts="1">
    <font>
      <sz val="12"/>
      <color theme="1"/>
      <name val="DengXian"/>
      <family val="2"/>
      <charset val="134"/>
      <scheme val="minor"/>
    </font>
    <font>
      <sz val="12"/>
      <color theme="1"/>
      <name val="DengXian"/>
      <family val="2"/>
      <charset val="134"/>
      <scheme val="minor"/>
    </font>
    <font>
      <sz val="22"/>
      <color theme="1"/>
      <name val="微软雅黑"/>
      <family val="2"/>
      <charset val="134"/>
    </font>
    <font>
      <sz val="9"/>
      <name val="DengXian"/>
      <family val="2"/>
      <charset val="134"/>
      <scheme val="minor"/>
    </font>
    <font>
      <sz val="9"/>
      <name val="宋体"/>
      <family val="3"/>
      <charset val="134"/>
    </font>
    <font>
      <sz val="22"/>
      <color theme="1"/>
      <name val="Arial Unicode MS"/>
      <family val="2"/>
      <charset val="134"/>
    </font>
    <font>
      <sz val="11"/>
      <color theme="1"/>
      <name val="DengXian"/>
      <family val="3"/>
      <charset val="134"/>
      <scheme val="minor"/>
    </font>
    <font>
      <sz val="11"/>
      <color theme="1"/>
      <name val="Arial"/>
      <family val="2"/>
    </font>
    <font>
      <sz val="11"/>
      <color theme="1"/>
      <name val="微软雅黑"/>
      <family val="2"/>
      <charset val="134"/>
    </font>
    <font>
      <sz val="11"/>
      <color theme="1"/>
      <name val="Arial Unicode MS"/>
      <family val="2"/>
      <charset val="134"/>
    </font>
    <font>
      <b/>
      <sz val="11"/>
      <color theme="0"/>
      <name val="微软雅黑"/>
      <family val="2"/>
      <charset val="134"/>
    </font>
    <font>
      <b/>
      <sz val="11"/>
      <color theme="0"/>
      <name val="Arial Unicode MS"/>
      <family val="2"/>
      <charset val="134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6"/>
      </patternFill>
    </fill>
    <fill>
      <patternFill patternType="solid">
        <fgColor theme="9" tint="-0.49998474074526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9" tint="0.79998168889431442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79998168889431442"/>
      </left>
      <right style="double">
        <color theme="9" tint="0.599993896298104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79998168889431442"/>
      </left>
      <right style="thin">
        <color theme="9" tint="0.39997558519241921"/>
      </right>
      <top style="thin">
        <color theme="9" tint="0.59996337778862885"/>
      </top>
      <bottom style="thin">
        <color theme="9" tint="0.59996337778862885"/>
      </bottom>
      <diagonal/>
    </border>
    <border>
      <left style="double">
        <color theme="9" tint="0.59999389629810485"/>
      </left>
      <right style="thin">
        <color theme="9" tint="0.39997558519241921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79998168889431442"/>
      </left>
      <right/>
      <top style="thin">
        <color theme="9" tint="0.59996337778862885"/>
      </top>
      <bottom style="thin">
        <color theme="9" tint="0.5999633777886288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>
      <alignment vertical="center"/>
    </xf>
  </cellStyleXfs>
  <cellXfs count="4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76" fontId="5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77" fontId="5" fillId="2" borderId="0" xfId="0" applyNumberFormat="1" applyFont="1" applyFill="1" applyAlignment="1">
      <alignment horizontal="center" vertical="center"/>
    </xf>
    <xf numFmtId="0" fontId="7" fillId="2" borderId="0" xfId="2" applyFont="1" applyFill="1">
      <alignment vertical="center"/>
    </xf>
    <xf numFmtId="0" fontId="8" fillId="2" borderId="0" xfId="2" applyFont="1" applyFill="1" applyAlignment="1">
      <alignment horizontal="center" vertical="center"/>
    </xf>
    <xf numFmtId="178" fontId="9" fillId="2" borderId="0" xfId="2" applyNumberFormat="1" applyFont="1" applyFill="1" applyAlignment="1">
      <alignment vertical="center"/>
    </xf>
    <xf numFmtId="176" fontId="9" fillId="2" borderId="0" xfId="1" applyNumberFormat="1" applyFont="1" applyFill="1" applyAlignment="1">
      <alignment vertical="center"/>
    </xf>
    <xf numFmtId="0" fontId="9" fillId="2" borderId="0" xfId="2" applyFont="1" applyFill="1" applyAlignment="1">
      <alignment horizontal="center" vertical="center"/>
    </xf>
    <xf numFmtId="177" fontId="9" fillId="2" borderId="0" xfId="2" applyNumberFormat="1" applyFont="1" applyFill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/>
    </xf>
    <xf numFmtId="0" fontId="10" fillId="3" borderId="2" xfId="2" applyNumberFormat="1" applyFont="1" applyFill="1" applyBorder="1" applyAlignment="1">
      <alignment horizontal="center" vertical="center"/>
    </xf>
    <xf numFmtId="0" fontId="10" fillId="3" borderId="3" xfId="2" applyNumberFormat="1" applyFont="1" applyFill="1" applyBorder="1" applyAlignment="1">
      <alignment horizontal="center" vertical="center"/>
    </xf>
    <xf numFmtId="178" fontId="11" fillId="4" borderId="1" xfId="2" applyNumberFormat="1" applyFont="1" applyFill="1" applyBorder="1" applyAlignment="1">
      <alignment vertical="center"/>
    </xf>
    <xf numFmtId="176" fontId="11" fillId="4" borderId="4" xfId="2" applyNumberFormat="1" applyFont="1" applyFill="1" applyBorder="1" applyAlignment="1">
      <alignment vertical="center"/>
    </xf>
    <xf numFmtId="0" fontId="11" fillId="3" borderId="1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178" fontId="11" fillId="4" borderId="5" xfId="2" applyNumberFormat="1" applyFont="1" applyFill="1" applyBorder="1" applyAlignment="1">
      <alignment vertical="center"/>
    </xf>
    <xf numFmtId="0" fontId="11" fillId="3" borderId="6" xfId="2" applyNumberFormat="1" applyFont="1" applyFill="1" applyBorder="1" applyAlignment="1">
      <alignment horizontal="center" vertical="center"/>
    </xf>
    <xf numFmtId="177" fontId="11" fillId="3" borderId="6" xfId="2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178" fontId="9" fillId="6" borderId="1" xfId="0" applyNumberFormat="1" applyFont="1" applyFill="1" applyBorder="1" applyAlignment="1">
      <alignment vertical="center"/>
    </xf>
    <xf numFmtId="176" fontId="9" fillId="6" borderId="4" xfId="1" applyNumberFormat="1" applyFont="1" applyFill="1" applyBorder="1" applyAlignment="1">
      <alignment vertical="center"/>
    </xf>
    <xf numFmtId="178" fontId="9" fillId="5" borderId="1" xfId="0" applyNumberFormat="1" applyFont="1" applyFill="1" applyBorder="1" applyAlignment="1">
      <alignment vertical="center"/>
    </xf>
    <xf numFmtId="176" fontId="9" fillId="5" borderId="3" xfId="1" applyNumberFormat="1" applyFont="1" applyFill="1" applyBorder="1" applyAlignment="1">
      <alignment vertical="center"/>
    </xf>
    <xf numFmtId="3" fontId="9" fillId="6" borderId="5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177" fontId="9" fillId="5" borderId="1" xfId="0" applyNumberFormat="1" applyFont="1" applyFill="1" applyBorder="1" applyAlignment="1">
      <alignment horizontal="center" vertical="center"/>
    </xf>
    <xf numFmtId="0" fontId="12" fillId="2" borderId="0" xfId="2" applyFont="1" applyFill="1">
      <alignment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178" fontId="9" fillId="8" borderId="1" xfId="0" applyNumberFormat="1" applyFont="1" applyFill="1" applyBorder="1" applyAlignment="1">
      <alignment vertical="center"/>
    </xf>
    <xf numFmtId="176" fontId="9" fillId="8" borderId="4" xfId="1" applyNumberFormat="1" applyFont="1" applyFill="1" applyBorder="1" applyAlignment="1">
      <alignment vertical="center"/>
    </xf>
    <xf numFmtId="178" fontId="9" fillId="7" borderId="1" xfId="0" applyNumberFormat="1" applyFont="1" applyFill="1" applyBorder="1" applyAlignment="1">
      <alignment vertical="center"/>
    </xf>
    <xf numFmtId="176" fontId="9" fillId="7" borderId="3" xfId="1" applyNumberFormat="1" applyFont="1" applyFill="1" applyBorder="1" applyAlignment="1">
      <alignment vertical="center"/>
    </xf>
    <xf numFmtId="3" fontId="9" fillId="8" borderId="5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177" fontId="9" fillId="7" borderId="1" xfId="0" applyNumberFormat="1" applyFont="1" applyFill="1" applyBorder="1" applyAlignment="1">
      <alignment horizontal="center" vertical="center"/>
    </xf>
    <xf numFmtId="0" fontId="12" fillId="2" borderId="0" xfId="2" applyFont="1" applyFill="1" applyBorder="1">
      <alignment vertical="center"/>
    </xf>
    <xf numFmtId="178" fontId="9" fillId="2" borderId="0" xfId="2" applyNumberFormat="1" applyFont="1" applyFill="1">
      <alignment vertical="center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12%20IQVIA&#20840;&#22269;&#26679;&#26412;&#21307;&#38498;&#24066;&#22330;&#38144;&#21806;&#25968;&#25454;&#32479;&#3574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整体市场"/>
      <sheetName val="治疗领域"/>
      <sheetName val="治疗子领域"/>
      <sheetName val="其中中药治疗子领域"/>
      <sheetName val="本土企业"/>
      <sheetName val="商品名排名"/>
    </sheetNames>
    <sheetDataSet>
      <sheetData sheetId="0"/>
      <sheetData sheetId="1"/>
      <sheetData sheetId="2"/>
      <sheetData sheetId="3"/>
      <sheetData sheetId="4">
        <row r="3">
          <cell r="B3" t="str">
            <v>2019年</v>
          </cell>
          <cell r="C3" t="str">
            <v>同比</v>
          </cell>
          <cell r="D3" t="str">
            <v>2018年</v>
          </cell>
          <cell r="E3" t="str">
            <v>同比</v>
          </cell>
          <cell r="F3" t="str">
            <v>2019年排名</v>
          </cell>
          <cell r="G3" t="str">
            <v>2018年排名</v>
          </cell>
          <cell r="H3" t="str">
            <v>变化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tabSelected="1" workbookViewId="0">
      <selection activeCell="E1" sqref="A1:XFD1048576"/>
    </sheetView>
  </sheetViews>
  <sheetFormatPr baseColWidth="10" defaultColWidth="8.83203125" defaultRowHeight="17" x14ac:dyDescent="0.2"/>
  <cols>
    <col min="1" max="1" width="13.83203125" style="8" customWidth="1"/>
    <col min="2" max="2" width="13.6640625" style="8" customWidth="1"/>
    <col min="3" max="3" width="17.1640625" style="8" customWidth="1"/>
    <col min="4" max="4" width="21" style="8" customWidth="1"/>
    <col min="5" max="5" width="18.1640625" style="8" customWidth="1"/>
    <col min="6" max="6" width="9.6640625" style="8" customWidth="1"/>
    <col min="7" max="7" width="12.6640625" style="45" customWidth="1"/>
    <col min="8" max="8" width="7.6640625" style="10" bestFit="1" customWidth="1"/>
    <col min="9" max="9" width="12.6640625" style="45" customWidth="1"/>
    <col min="10" max="10" width="7.6640625" style="10" bestFit="1" customWidth="1"/>
    <col min="11" max="11" width="16" style="11" customWidth="1"/>
    <col min="12" max="12" width="12.6640625" style="11" customWidth="1"/>
    <col min="13" max="13" width="12.6640625" style="12" customWidth="1"/>
    <col min="14" max="16384" width="8.83203125" style="7"/>
  </cols>
  <sheetData>
    <row r="1" spans="1:15" ht="32.25" customHeight="1" x14ac:dyDescent="0.2">
      <c r="A1" s="1" t="s">
        <v>613</v>
      </c>
      <c r="B1" s="2"/>
      <c r="C1" s="2"/>
      <c r="D1" s="2"/>
      <c r="E1" s="2"/>
      <c r="F1" s="2"/>
      <c r="G1" s="3"/>
      <c r="H1" s="4"/>
      <c r="I1" s="3"/>
      <c r="J1" s="3"/>
      <c r="K1" s="5"/>
      <c r="L1" s="5"/>
      <c r="M1" s="6"/>
    </row>
    <row r="2" spans="1:15" ht="32.25" customHeight="1" x14ac:dyDescent="0.2">
      <c r="G2" s="9" t="s">
        <v>0</v>
      </c>
      <c r="I2" s="9"/>
    </row>
    <row r="3" spans="1:15" ht="32.25" customHeight="1" x14ac:dyDescent="0.2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5" t="s">
        <v>6</v>
      </c>
      <c r="G3" s="16" t="str">
        <f>[1]本土企业!B3</f>
        <v>2019年</v>
      </c>
      <c r="H3" s="17" t="str">
        <f>[1]本土企业!C3</f>
        <v>同比</v>
      </c>
      <c r="I3" s="18" t="str">
        <f>[1]本土企业!D3</f>
        <v>2018年</v>
      </c>
      <c r="J3" s="19" t="str">
        <f>[1]本土企业!E3</f>
        <v>同比</v>
      </c>
      <c r="K3" s="20" t="str">
        <f>[1]本土企业!F3</f>
        <v>2019年排名</v>
      </c>
      <c r="L3" s="21" t="str">
        <f>[1]本土企业!G3</f>
        <v>2018年排名</v>
      </c>
      <c r="M3" s="22" t="str">
        <f>[1]本土企业!H3</f>
        <v>变化</v>
      </c>
    </row>
    <row r="4" spans="1:15" s="33" customFormat="1" ht="32.25" customHeight="1" x14ac:dyDescent="0.2">
      <c r="A4" s="23" t="s">
        <v>7</v>
      </c>
      <c r="B4" s="24" t="s">
        <v>8</v>
      </c>
      <c r="C4" s="24" t="s">
        <v>9</v>
      </c>
      <c r="D4" s="24" t="s">
        <v>10</v>
      </c>
      <c r="E4" s="24" t="s">
        <v>11</v>
      </c>
      <c r="F4" s="25" t="s">
        <v>12</v>
      </c>
      <c r="G4" s="26">
        <v>63.088554719999998</v>
      </c>
      <c r="H4" s="27">
        <v>0.1825</v>
      </c>
      <c r="I4" s="28">
        <v>53.349843929999999</v>
      </c>
      <c r="J4" s="29">
        <v>0.14859999999999998</v>
      </c>
      <c r="K4" s="30">
        <v>1</v>
      </c>
      <c r="L4" s="31">
        <v>2</v>
      </c>
      <c r="M4" s="32">
        <f>L4-K4</f>
        <v>1</v>
      </c>
    </row>
    <row r="5" spans="1:15" s="33" customFormat="1" ht="32.25" customHeight="1" x14ac:dyDescent="0.2">
      <c r="A5" s="34" t="s">
        <v>13</v>
      </c>
      <c r="B5" s="35" t="s">
        <v>14</v>
      </c>
      <c r="C5" s="35" t="s">
        <v>15</v>
      </c>
      <c r="D5" s="35" t="s">
        <v>16</v>
      </c>
      <c r="E5" s="35" t="s">
        <v>17</v>
      </c>
      <c r="F5" s="36" t="s">
        <v>18</v>
      </c>
      <c r="G5" s="37">
        <v>56.249370720000002</v>
      </c>
      <c r="H5" s="38">
        <v>0.1537</v>
      </c>
      <c r="I5" s="39">
        <v>48.757118630000001</v>
      </c>
      <c r="J5" s="40">
        <v>0.14099999999999999</v>
      </c>
      <c r="K5" s="41">
        <v>2</v>
      </c>
      <c r="L5" s="42">
        <v>4</v>
      </c>
      <c r="M5" s="43">
        <f t="shared" ref="M5:M68" si="0">L5-K5</f>
        <v>2</v>
      </c>
    </row>
    <row r="6" spans="1:15" s="33" customFormat="1" ht="32.25" customHeight="1" x14ac:dyDescent="0.2">
      <c r="A6" s="23" t="s">
        <v>19</v>
      </c>
      <c r="B6" s="24" t="s">
        <v>20</v>
      </c>
      <c r="C6" s="24" t="s">
        <v>21</v>
      </c>
      <c r="D6" s="24" t="s">
        <v>22</v>
      </c>
      <c r="E6" s="24" t="s">
        <v>23</v>
      </c>
      <c r="F6" s="25" t="s">
        <v>24</v>
      </c>
      <c r="G6" s="26">
        <v>54.468449030000002</v>
      </c>
      <c r="H6" s="27">
        <v>-2.3E-2</v>
      </c>
      <c r="I6" s="28">
        <v>55.750266340000003</v>
      </c>
      <c r="J6" s="29">
        <v>0.15640000000000001</v>
      </c>
      <c r="K6" s="30">
        <v>3</v>
      </c>
      <c r="L6" s="31">
        <v>1</v>
      </c>
      <c r="M6" s="32">
        <f t="shared" si="0"/>
        <v>-2</v>
      </c>
      <c r="O6" s="44"/>
    </row>
    <row r="7" spans="1:15" s="33" customFormat="1" ht="32.25" customHeight="1" x14ac:dyDescent="0.2">
      <c r="A7" s="34" t="s">
        <v>25</v>
      </c>
      <c r="B7" s="35" t="s">
        <v>26</v>
      </c>
      <c r="C7" s="35" t="s">
        <v>27</v>
      </c>
      <c r="D7" s="35" t="s">
        <v>28</v>
      </c>
      <c r="E7" s="35" t="s">
        <v>29</v>
      </c>
      <c r="F7" s="36" t="s">
        <v>12</v>
      </c>
      <c r="G7" s="37">
        <v>50.524742580000002</v>
      </c>
      <c r="H7" s="38">
        <v>0.20039999999999999</v>
      </c>
      <c r="I7" s="39">
        <v>42.088952040000002</v>
      </c>
      <c r="J7" s="40">
        <v>0.18429999999999999</v>
      </c>
      <c r="K7" s="41">
        <v>4</v>
      </c>
      <c r="L7" s="42">
        <v>5</v>
      </c>
      <c r="M7" s="43">
        <f t="shared" si="0"/>
        <v>1</v>
      </c>
    </row>
    <row r="8" spans="1:15" s="33" customFormat="1" ht="32.25" customHeight="1" x14ac:dyDescent="0.2">
      <c r="A8" s="23" t="s">
        <v>30</v>
      </c>
      <c r="B8" s="24" t="s">
        <v>31</v>
      </c>
      <c r="C8" s="24" t="s">
        <v>32</v>
      </c>
      <c r="D8" s="24" t="s">
        <v>33</v>
      </c>
      <c r="E8" s="24" t="s">
        <v>34</v>
      </c>
      <c r="F8" s="25" t="s">
        <v>24</v>
      </c>
      <c r="G8" s="26">
        <v>45.82799705</v>
      </c>
      <c r="H8" s="27">
        <v>-9.2499999999999999E-2</v>
      </c>
      <c r="I8" s="28">
        <v>50.499997090000001</v>
      </c>
      <c r="J8" s="29">
        <v>7.4800000000000005E-2</v>
      </c>
      <c r="K8" s="30">
        <v>5</v>
      </c>
      <c r="L8" s="31">
        <v>3</v>
      </c>
      <c r="M8" s="32">
        <f t="shared" si="0"/>
        <v>-2</v>
      </c>
    </row>
    <row r="9" spans="1:15" s="33" customFormat="1" ht="32.25" customHeight="1" x14ac:dyDescent="0.2">
      <c r="A9" s="34" t="s">
        <v>35</v>
      </c>
      <c r="B9" s="35" t="s">
        <v>36</v>
      </c>
      <c r="C9" s="35" t="s">
        <v>37</v>
      </c>
      <c r="D9" s="35" t="s">
        <v>38</v>
      </c>
      <c r="E9" s="35" t="s">
        <v>39</v>
      </c>
      <c r="F9" s="36" t="s">
        <v>12</v>
      </c>
      <c r="G9" s="37">
        <v>45.72201106</v>
      </c>
      <c r="H9" s="38">
        <v>0.6724</v>
      </c>
      <c r="I9" s="39">
        <v>27.338886420000001</v>
      </c>
      <c r="J9" s="40">
        <v>0.59130000000000005</v>
      </c>
      <c r="K9" s="41">
        <v>6</v>
      </c>
      <c r="L9" s="42">
        <v>9</v>
      </c>
      <c r="M9" s="43">
        <f t="shared" si="0"/>
        <v>3</v>
      </c>
    </row>
    <row r="10" spans="1:15" s="33" customFormat="1" ht="32.25" customHeight="1" x14ac:dyDescent="0.2">
      <c r="A10" s="23" t="s">
        <v>40</v>
      </c>
      <c r="B10" s="24" t="s">
        <v>41</v>
      </c>
      <c r="C10" s="24" t="s">
        <v>21</v>
      </c>
      <c r="D10" s="24" t="s">
        <v>42</v>
      </c>
      <c r="E10" s="24" t="s">
        <v>43</v>
      </c>
      <c r="F10" s="25" t="s">
        <v>44</v>
      </c>
      <c r="G10" s="26">
        <v>45.535723330000003</v>
      </c>
      <c r="H10" s="27">
        <v>0.37240000000000001</v>
      </c>
      <c r="I10" s="28">
        <v>33.180728279999997</v>
      </c>
      <c r="J10" s="29">
        <v>0.2175</v>
      </c>
      <c r="K10" s="30">
        <v>7</v>
      </c>
      <c r="L10" s="31">
        <v>7</v>
      </c>
      <c r="M10" s="32">
        <f t="shared" si="0"/>
        <v>0</v>
      </c>
    </row>
    <row r="11" spans="1:15" s="33" customFormat="1" ht="32.25" customHeight="1" x14ac:dyDescent="0.2">
      <c r="A11" s="34" t="s">
        <v>45</v>
      </c>
      <c r="B11" s="35" t="s">
        <v>45</v>
      </c>
      <c r="C11" s="35" t="s">
        <v>46</v>
      </c>
      <c r="D11" s="35" t="s">
        <v>47</v>
      </c>
      <c r="E11" s="35" t="s">
        <v>48</v>
      </c>
      <c r="F11" s="36" t="s">
        <v>12</v>
      </c>
      <c r="G11" s="37">
        <v>34.8619105</v>
      </c>
      <c r="H11" s="38">
        <v>-4.5999999999999999E-3</v>
      </c>
      <c r="I11" s="39">
        <v>35.023561790000002</v>
      </c>
      <c r="J11" s="40">
        <v>-6.2600000000000003E-2</v>
      </c>
      <c r="K11" s="41">
        <v>8</v>
      </c>
      <c r="L11" s="42">
        <v>6</v>
      </c>
      <c r="M11" s="43">
        <f t="shared" si="0"/>
        <v>-2</v>
      </c>
    </row>
    <row r="12" spans="1:15" s="33" customFormat="1" ht="32.25" customHeight="1" x14ac:dyDescent="0.2">
      <c r="A12" s="23" t="s">
        <v>49</v>
      </c>
      <c r="B12" s="24" t="s">
        <v>50</v>
      </c>
      <c r="C12" s="24" t="s">
        <v>27</v>
      </c>
      <c r="D12" s="24" t="s">
        <v>51</v>
      </c>
      <c r="E12" s="24" t="s">
        <v>52</v>
      </c>
      <c r="F12" s="25" t="s">
        <v>24</v>
      </c>
      <c r="G12" s="26">
        <v>31.816836970000001</v>
      </c>
      <c r="H12" s="27">
        <v>0.98219999999999996</v>
      </c>
      <c r="I12" s="28">
        <v>16.05090337</v>
      </c>
      <c r="J12" s="29">
        <v>0.46889999999999998</v>
      </c>
      <c r="K12" s="30">
        <v>9</v>
      </c>
      <c r="L12" s="31">
        <v>56</v>
      </c>
      <c r="M12" s="32">
        <f t="shared" si="0"/>
        <v>47</v>
      </c>
    </row>
    <row r="13" spans="1:15" s="33" customFormat="1" ht="32.25" customHeight="1" x14ac:dyDescent="0.2">
      <c r="A13" s="34" t="s">
        <v>53</v>
      </c>
      <c r="B13" s="35" t="s">
        <v>54</v>
      </c>
      <c r="C13" s="35" t="s">
        <v>55</v>
      </c>
      <c r="D13" s="35" t="s">
        <v>56</v>
      </c>
      <c r="E13" s="35" t="s">
        <v>57</v>
      </c>
      <c r="F13" s="36" t="s">
        <v>12</v>
      </c>
      <c r="G13" s="37">
        <v>29.486222990000002</v>
      </c>
      <c r="H13" s="38">
        <v>0.1038</v>
      </c>
      <c r="I13" s="39">
        <v>26.714403099999998</v>
      </c>
      <c r="J13" s="40">
        <v>0.21239999999999998</v>
      </c>
      <c r="K13" s="41">
        <v>10</v>
      </c>
      <c r="L13" s="42">
        <v>11</v>
      </c>
      <c r="M13" s="43">
        <f t="shared" si="0"/>
        <v>1</v>
      </c>
    </row>
    <row r="14" spans="1:15" s="33" customFormat="1" ht="32.25" customHeight="1" x14ac:dyDescent="0.2">
      <c r="A14" s="23" t="s">
        <v>58</v>
      </c>
      <c r="B14" s="24" t="s">
        <v>59</v>
      </c>
      <c r="C14" s="24" t="s">
        <v>60</v>
      </c>
      <c r="D14" s="24" t="s">
        <v>38</v>
      </c>
      <c r="E14" s="24" t="s">
        <v>61</v>
      </c>
      <c r="F14" s="25" t="s">
        <v>12</v>
      </c>
      <c r="G14" s="26">
        <v>28.775777810000001</v>
      </c>
      <c r="H14" s="27">
        <v>0.6409999999999999</v>
      </c>
      <c r="I14" s="28">
        <v>17.53559357</v>
      </c>
      <c r="J14" s="29">
        <v>0.87430000000000008</v>
      </c>
      <c r="K14" s="30">
        <v>11</v>
      </c>
      <c r="L14" s="31">
        <v>46</v>
      </c>
      <c r="M14" s="32">
        <f t="shared" si="0"/>
        <v>35</v>
      </c>
    </row>
    <row r="15" spans="1:15" s="33" customFormat="1" ht="32.25" customHeight="1" x14ac:dyDescent="0.2">
      <c r="A15" s="34" t="s">
        <v>62</v>
      </c>
      <c r="B15" s="35" t="s">
        <v>63</v>
      </c>
      <c r="C15" s="35" t="s">
        <v>64</v>
      </c>
      <c r="D15" s="35" t="s">
        <v>65</v>
      </c>
      <c r="E15" s="35" t="s">
        <v>66</v>
      </c>
      <c r="F15" s="36" t="s">
        <v>24</v>
      </c>
      <c r="G15" s="37">
        <v>26.862165659999999</v>
      </c>
      <c r="H15" s="38">
        <v>0.1285</v>
      </c>
      <c r="I15" s="39">
        <v>23.80368605</v>
      </c>
      <c r="J15" s="40">
        <v>9.8100000000000007E-2</v>
      </c>
      <c r="K15" s="41">
        <v>12</v>
      </c>
      <c r="L15" s="42">
        <v>14</v>
      </c>
      <c r="M15" s="43">
        <f t="shared" si="0"/>
        <v>2</v>
      </c>
    </row>
    <row r="16" spans="1:15" s="33" customFormat="1" ht="32.25" customHeight="1" x14ac:dyDescent="0.2">
      <c r="A16" s="23" t="s">
        <v>67</v>
      </c>
      <c r="B16" s="24" t="s">
        <v>68</v>
      </c>
      <c r="C16" s="24" t="s">
        <v>64</v>
      </c>
      <c r="D16" s="24" t="s">
        <v>65</v>
      </c>
      <c r="E16" s="24" t="s">
        <v>69</v>
      </c>
      <c r="F16" s="25" t="s">
        <v>12</v>
      </c>
      <c r="G16" s="26">
        <v>26.253944310000001</v>
      </c>
      <c r="H16" s="27">
        <v>0.11460000000000001</v>
      </c>
      <c r="I16" s="28">
        <v>23.554428819999998</v>
      </c>
      <c r="J16" s="29">
        <v>0.1404</v>
      </c>
      <c r="K16" s="30">
        <v>13</v>
      </c>
      <c r="L16" s="31">
        <v>16</v>
      </c>
      <c r="M16" s="32">
        <f t="shared" si="0"/>
        <v>3</v>
      </c>
    </row>
    <row r="17" spans="1:13" s="33" customFormat="1" x14ac:dyDescent="0.2">
      <c r="A17" s="34" t="s">
        <v>70</v>
      </c>
      <c r="B17" s="35" t="s">
        <v>71</v>
      </c>
      <c r="C17" s="35" t="s">
        <v>72</v>
      </c>
      <c r="D17" s="35" t="s">
        <v>73</v>
      </c>
      <c r="E17" s="35" t="s">
        <v>74</v>
      </c>
      <c r="F17" s="36" t="s">
        <v>12</v>
      </c>
      <c r="G17" s="37">
        <v>26.10559606</v>
      </c>
      <c r="H17" s="38">
        <v>0.151</v>
      </c>
      <c r="I17" s="39">
        <v>22.679886029999999</v>
      </c>
      <c r="J17" s="40">
        <v>-3.73E-2</v>
      </c>
      <c r="K17" s="41">
        <v>14</v>
      </c>
      <c r="L17" s="42">
        <v>18</v>
      </c>
      <c r="M17" s="43">
        <f t="shared" si="0"/>
        <v>4</v>
      </c>
    </row>
    <row r="18" spans="1:13" s="33" customFormat="1" ht="34" x14ac:dyDescent="0.2">
      <c r="A18" s="23" t="s">
        <v>75</v>
      </c>
      <c r="B18" s="24" t="s">
        <v>76</v>
      </c>
      <c r="C18" s="24" t="s">
        <v>77</v>
      </c>
      <c r="D18" s="24" t="s">
        <v>78</v>
      </c>
      <c r="E18" s="24" t="s">
        <v>79</v>
      </c>
      <c r="F18" s="25" t="s">
        <v>12</v>
      </c>
      <c r="G18" s="26">
        <v>24.645181699999998</v>
      </c>
      <c r="H18" s="27">
        <v>0.4657</v>
      </c>
      <c r="I18" s="28">
        <v>16.814837239999999</v>
      </c>
      <c r="J18" s="29">
        <v>0.7994</v>
      </c>
      <c r="K18" s="30">
        <v>15</v>
      </c>
      <c r="L18" s="31">
        <v>49</v>
      </c>
      <c r="M18" s="32">
        <f t="shared" si="0"/>
        <v>34</v>
      </c>
    </row>
    <row r="19" spans="1:13" s="33" customFormat="1" ht="34" x14ac:dyDescent="0.2">
      <c r="A19" s="34" t="s">
        <v>80</v>
      </c>
      <c r="B19" s="35" t="s">
        <v>81</v>
      </c>
      <c r="C19" s="35" t="s">
        <v>60</v>
      </c>
      <c r="D19" s="35" t="s">
        <v>38</v>
      </c>
      <c r="E19" s="35" t="s">
        <v>82</v>
      </c>
      <c r="F19" s="36" t="s">
        <v>12</v>
      </c>
      <c r="G19" s="37">
        <v>24.508125849999999</v>
      </c>
      <c r="H19" s="38">
        <v>0.1711</v>
      </c>
      <c r="I19" s="39">
        <v>20.928175889999999</v>
      </c>
      <c r="J19" s="40">
        <v>0.20219999999999999</v>
      </c>
      <c r="K19" s="41">
        <v>16</v>
      </c>
      <c r="L19" s="42">
        <v>25</v>
      </c>
      <c r="M19" s="43">
        <f t="shared" si="0"/>
        <v>9</v>
      </c>
    </row>
    <row r="20" spans="1:13" s="33" customFormat="1" ht="34" x14ac:dyDescent="0.2">
      <c r="A20" s="23" t="s">
        <v>83</v>
      </c>
      <c r="B20" s="24" t="s">
        <v>84</v>
      </c>
      <c r="C20" s="24" t="s">
        <v>46</v>
      </c>
      <c r="D20" s="24" t="s">
        <v>85</v>
      </c>
      <c r="E20" s="24" t="s">
        <v>86</v>
      </c>
      <c r="F20" s="25" t="s">
        <v>12</v>
      </c>
      <c r="G20" s="26">
        <v>24.419633040000001</v>
      </c>
      <c r="H20" s="27">
        <v>-0.19649999999999998</v>
      </c>
      <c r="I20" s="28">
        <v>30.391194939999998</v>
      </c>
      <c r="J20" s="29">
        <v>-0.21260000000000001</v>
      </c>
      <c r="K20" s="30">
        <v>17</v>
      </c>
      <c r="L20" s="31">
        <v>8</v>
      </c>
      <c r="M20" s="32">
        <f t="shared" si="0"/>
        <v>-9</v>
      </c>
    </row>
    <row r="21" spans="1:13" s="33" customFormat="1" ht="34" x14ac:dyDescent="0.2">
      <c r="A21" s="34" t="s">
        <v>87</v>
      </c>
      <c r="B21" s="35" t="s">
        <v>88</v>
      </c>
      <c r="C21" s="35" t="s">
        <v>64</v>
      </c>
      <c r="D21" s="35" t="s">
        <v>65</v>
      </c>
      <c r="E21" s="35" t="s">
        <v>89</v>
      </c>
      <c r="F21" s="36" t="s">
        <v>12</v>
      </c>
      <c r="G21" s="37">
        <v>24.26508398</v>
      </c>
      <c r="H21" s="38">
        <v>0.1003</v>
      </c>
      <c r="I21" s="39">
        <v>22.052677190000001</v>
      </c>
      <c r="J21" s="40">
        <v>4.4800000000000006E-2</v>
      </c>
      <c r="K21" s="41">
        <v>18</v>
      </c>
      <c r="L21" s="42">
        <v>20</v>
      </c>
      <c r="M21" s="43">
        <f t="shared" si="0"/>
        <v>2</v>
      </c>
    </row>
    <row r="22" spans="1:13" s="33" customFormat="1" ht="34" x14ac:dyDescent="0.2">
      <c r="A22" s="23" t="s">
        <v>90</v>
      </c>
      <c r="B22" s="24" t="s">
        <v>90</v>
      </c>
      <c r="C22" s="24" t="s">
        <v>46</v>
      </c>
      <c r="D22" s="24" t="s">
        <v>85</v>
      </c>
      <c r="E22" s="24" t="s">
        <v>91</v>
      </c>
      <c r="F22" s="25" t="s">
        <v>12</v>
      </c>
      <c r="G22" s="26">
        <v>23.768715929999999</v>
      </c>
      <c r="H22" s="27">
        <v>-0.11259999999999999</v>
      </c>
      <c r="I22" s="28">
        <v>26.785256530000002</v>
      </c>
      <c r="J22" s="29">
        <v>-0.13639999999999999</v>
      </c>
      <c r="K22" s="30">
        <v>19</v>
      </c>
      <c r="L22" s="31">
        <v>10</v>
      </c>
      <c r="M22" s="32">
        <f t="shared" si="0"/>
        <v>-9</v>
      </c>
    </row>
    <row r="23" spans="1:13" s="33" customFormat="1" ht="34" x14ac:dyDescent="0.2">
      <c r="A23" s="34" t="s">
        <v>92</v>
      </c>
      <c r="B23" s="35" t="s">
        <v>93</v>
      </c>
      <c r="C23" s="35" t="s">
        <v>60</v>
      </c>
      <c r="D23" s="35" t="s">
        <v>94</v>
      </c>
      <c r="E23" s="35" t="s">
        <v>95</v>
      </c>
      <c r="F23" s="36" t="s">
        <v>12</v>
      </c>
      <c r="G23" s="37">
        <v>23.681308489999999</v>
      </c>
      <c r="H23" s="38">
        <v>0.26039999999999996</v>
      </c>
      <c r="I23" s="39">
        <v>18.78825767</v>
      </c>
      <c r="J23" s="40">
        <v>0.3</v>
      </c>
      <c r="K23" s="41">
        <v>20</v>
      </c>
      <c r="L23" s="42">
        <v>38</v>
      </c>
      <c r="M23" s="43">
        <f t="shared" si="0"/>
        <v>18</v>
      </c>
    </row>
    <row r="24" spans="1:13" s="33" customFormat="1" ht="34" x14ac:dyDescent="0.2">
      <c r="A24" s="23" t="s">
        <v>96</v>
      </c>
      <c r="B24" s="24" t="s">
        <v>97</v>
      </c>
      <c r="C24" s="24" t="s">
        <v>21</v>
      </c>
      <c r="D24" s="24" t="s">
        <v>98</v>
      </c>
      <c r="E24" s="24" t="s">
        <v>99</v>
      </c>
      <c r="F24" s="25" t="s">
        <v>24</v>
      </c>
      <c r="G24" s="26">
        <v>23.491151380000002</v>
      </c>
      <c r="H24" s="27">
        <v>0.20569999999999999</v>
      </c>
      <c r="I24" s="28">
        <v>19.48404094</v>
      </c>
      <c r="J24" s="29">
        <v>0.14949999999999999</v>
      </c>
      <c r="K24" s="30">
        <v>21</v>
      </c>
      <c r="L24" s="31">
        <v>33</v>
      </c>
      <c r="M24" s="32">
        <f t="shared" si="0"/>
        <v>12</v>
      </c>
    </row>
    <row r="25" spans="1:13" s="33" customFormat="1" ht="34" x14ac:dyDescent="0.2">
      <c r="A25" s="34" t="s">
        <v>100</v>
      </c>
      <c r="B25" s="35" t="s">
        <v>100</v>
      </c>
      <c r="C25" s="35" t="s">
        <v>27</v>
      </c>
      <c r="D25" s="35" t="s">
        <v>28</v>
      </c>
      <c r="E25" s="35" t="s">
        <v>101</v>
      </c>
      <c r="F25" s="36" t="s">
        <v>12</v>
      </c>
      <c r="G25" s="37">
        <v>23.412339899999999</v>
      </c>
      <c r="H25" s="38">
        <v>-4.4000000000000004E-2</v>
      </c>
      <c r="I25" s="39">
        <v>24.489515969999999</v>
      </c>
      <c r="J25" s="40">
        <v>-0.10050000000000001</v>
      </c>
      <c r="K25" s="41">
        <v>22</v>
      </c>
      <c r="L25" s="42">
        <v>13</v>
      </c>
      <c r="M25" s="43">
        <f t="shared" si="0"/>
        <v>-9</v>
      </c>
    </row>
    <row r="26" spans="1:13" s="33" customFormat="1" ht="34" x14ac:dyDescent="0.2">
      <c r="A26" s="23" t="s">
        <v>102</v>
      </c>
      <c r="B26" s="24" t="s">
        <v>103</v>
      </c>
      <c r="C26" s="24" t="s">
        <v>64</v>
      </c>
      <c r="D26" s="24" t="s">
        <v>104</v>
      </c>
      <c r="E26" s="24" t="s">
        <v>95</v>
      </c>
      <c r="F26" s="25" t="s">
        <v>44</v>
      </c>
      <c r="G26" s="26">
        <v>22.885790159999999</v>
      </c>
      <c r="H26" s="27">
        <v>0.14610000000000001</v>
      </c>
      <c r="I26" s="28">
        <v>19.969031470000001</v>
      </c>
      <c r="J26" s="29">
        <v>-1.49E-2</v>
      </c>
      <c r="K26" s="30">
        <v>23</v>
      </c>
      <c r="L26" s="31">
        <v>28</v>
      </c>
      <c r="M26" s="32">
        <f t="shared" si="0"/>
        <v>5</v>
      </c>
    </row>
    <row r="27" spans="1:13" s="33" customFormat="1" x14ac:dyDescent="0.2">
      <c r="A27" s="34" t="s">
        <v>105</v>
      </c>
      <c r="B27" s="35" t="s">
        <v>106</v>
      </c>
      <c r="C27" s="35" t="s">
        <v>27</v>
      </c>
      <c r="D27" s="35" t="s">
        <v>28</v>
      </c>
      <c r="E27" s="35" t="s">
        <v>107</v>
      </c>
      <c r="F27" s="36" t="s">
        <v>12</v>
      </c>
      <c r="G27" s="37">
        <v>22.873274169999998</v>
      </c>
      <c r="H27" s="38">
        <v>0.12659999999999999</v>
      </c>
      <c r="I27" s="39">
        <v>20.303439310000002</v>
      </c>
      <c r="J27" s="40">
        <v>6.7799999999999999E-2</v>
      </c>
      <c r="K27" s="41">
        <v>24</v>
      </c>
      <c r="L27" s="42">
        <v>27</v>
      </c>
      <c r="M27" s="43">
        <f t="shared" si="0"/>
        <v>3</v>
      </c>
    </row>
    <row r="28" spans="1:13" s="33" customFormat="1" ht="34" x14ac:dyDescent="0.2">
      <c r="A28" s="23" t="s">
        <v>108</v>
      </c>
      <c r="B28" s="24" t="s">
        <v>108</v>
      </c>
      <c r="C28" s="24" t="s">
        <v>109</v>
      </c>
      <c r="D28" s="24" t="s">
        <v>110</v>
      </c>
      <c r="E28" s="24" t="s">
        <v>111</v>
      </c>
      <c r="F28" s="25" t="s">
        <v>24</v>
      </c>
      <c r="G28" s="26">
        <v>22.85768684</v>
      </c>
      <c r="H28" s="27">
        <v>0.22550000000000001</v>
      </c>
      <c r="I28" s="28">
        <v>18.651605979999999</v>
      </c>
      <c r="J28" s="29">
        <v>2.5499999999999998E-2</v>
      </c>
      <c r="K28" s="30">
        <v>25</v>
      </c>
      <c r="L28" s="31">
        <v>39</v>
      </c>
      <c r="M28" s="32">
        <f t="shared" si="0"/>
        <v>14</v>
      </c>
    </row>
    <row r="29" spans="1:13" s="33" customFormat="1" ht="34" x14ac:dyDescent="0.2">
      <c r="A29" s="34" t="s">
        <v>112</v>
      </c>
      <c r="B29" s="35" t="s">
        <v>31</v>
      </c>
      <c r="C29" s="35" t="s">
        <v>32</v>
      </c>
      <c r="D29" s="35" t="s">
        <v>33</v>
      </c>
      <c r="E29" s="35" t="s">
        <v>113</v>
      </c>
      <c r="F29" s="36" t="s">
        <v>24</v>
      </c>
      <c r="G29" s="37">
        <v>22.070583719999998</v>
      </c>
      <c r="H29" s="38">
        <v>-6.3E-2</v>
      </c>
      <c r="I29" s="39">
        <v>23.553476530000001</v>
      </c>
      <c r="J29" s="40">
        <v>-5.9999999999999995E-4</v>
      </c>
      <c r="K29" s="41">
        <v>26</v>
      </c>
      <c r="L29" s="42">
        <v>17</v>
      </c>
      <c r="M29" s="43">
        <f t="shared" si="0"/>
        <v>-9</v>
      </c>
    </row>
    <row r="30" spans="1:13" s="33" customFormat="1" ht="34" x14ac:dyDescent="0.2">
      <c r="A30" s="23" t="s">
        <v>114</v>
      </c>
      <c r="B30" s="24" t="s">
        <v>114</v>
      </c>
      <c r="C30" s="24" t="s">
        <v>72</v>
      </c>
      <c r="D30" s="24" t="s">
        <v>115</v>
      </c>
      <c r="E30" s="24" t="s">
        <v>116</v>
      </c>
      <c r="F30" s="25" t="s">
        <v>12</v>
      </c>
      <c r="G30" s="26">
        <v>21.467994210000001</v>
      </c>
      <c r="H30" s="27">
        <v>3.73E-2</v>
      </c>
      <c r="I30" s="28">
        <v>20.695489769999998</v>
      </c>
      <c r="J30" s="29">
        <v>-0.10640000000000001</v>
      </c>
      <c r="K30" s="30">
        <v>27</v>
      </c>
      <c r="L30" s="31">
        <v>26</v>
      </c>
      <c r="M30" s="32">
        <f t="shared" si="0"/>
        <v>-1</v>
      </c>
    </row>
    <row r="31" spans="1:13" s="33" customFormat="1" ht="34" x14ac:dyDescent="0.2">
      <c r="A31" s="34" t="s">
        <v>117</v>
      </c>
      <c r="B31" s="35" t="s">
        <v>118</v>
      </c>
      <c r="C31" s="35" t="s">
        <v>55</v>
      </c>
      <c r="D31" s="35" t="s">
        <v>56</v>
      </c>
      <c r="E31" s="35" t="s">
        <v>95</v>
      </c>
      <c r="F31" s="36" t="s">
        <v>24</v>
      </c>
      <c r="G31" s="37">
        <v>21.349956389999999</v>
      </c>
      <c r="H31" s="38">
        <v>9.99</v>
      </c>
      <c r="I31" s="39">
        <v>1.68606006</v>
      </c>
      <c r="J31" s="40">
        <v>9.99</v>
      </c>
      <c r="K31" s="41">
        <v>28</v>
      </c>
      <c r="L31" s="42">
        <v>1002</v>
      </c>
      <c r="M31" s="43">
        <f t="shared" si="0"/>
        <v>974</v>
      </c>
    </row>
    <row r="32" spans="1:13" s="33" customFormat="1" ht="34" x14ac:dyDescent="0.2">
      <c r="A32" s="23" t="s">
        <v>119</v>
      </c>
      <c r="B32" s="24" t="s">
        <v>120</v>
      </c>
      <c r="C32" s="24" t="s">
        <v>64</v>
      </c>
      <c r="D32" s="24" t="s">
        <v>121</v>
      </c>
      <c r="E32" s="24" t="s">
        <v>122</v>
      </c>
      <c r="F32" s="25" t="s">
        <v>12</v>
      </c>
      <c r="G32" s="26">
        <v>20.710741639999998</v>
      </c>
      <c r="H32" s="27">
        <v>4.3400000000000001E-2</v>
      </c>
      <c r="I32" s="28">
        <v>19.85022073</v>
      </c>
      <c r="J32" s="29">
        <v>-7.6299999999999993E-2</v>
      </c>
      <c r="K32" s="30">
        <v>29</v>
      </c>
      <c r="L32" s="31">
        <v>30</v>
      </c>
      <c r="M32" s="32">
        <f t="shared" si="0"/>
        <v>1</v>
      </c>
    </row>
    <row r="33" spans="1:13" s="33" customFormat="1" ht="34" x14ac:dyDescent="0.2">
      <c r="A33" s="34" t="s">
        <v>123</v>
      </c>
      <c r="B33" s="35" t="s">
        <v>123</v>
      </c>
      <c r="C33" s="35" t="s">
        <v>21</v>
      </c>
      <c r="D33" s="35" t="s">
        <v>124</v>
      </c>
      <c r="E33" s="35" t="s">
        <v>125</v>
      </c>
      <c r="F33" s="36" t="s">
        <v>12</v>
      </c>
      <c r="G33" s="37">
        <v>20.587569550000001</v>
      </c>
      <c r="H33" s="38">
        <v>-1.84E-2</v>
      </c>
      <c r="I33" s="39">
        <v>20.972470479999998</v>
      </c>
      <c r="J33" s="40">
        <v>-1.04E-2</v>
      </c>
      <c r="K33" s="41">
        <v>30</v>
      </c>
      <c r="L33" s="42">
        <v>24</v>
      </c>
      <c r="M33" s="43">
        <f t="shared" si="0"/>
        <v>-6</v>
      </c>
    </row>
    <row r="34" spans="1:13" s="33" customFormat="1" ht="34" x14ac:dyDescent="0.2">
      <c r="A34" s="23" t="s">
        <v>126</v>
      </c>
      <c r="B34" s="24" t="s">
        <v>127</v>
      </c>
      <c r="C34" s="24" t="s">
        <v>60</v>
      </c>
      <c r="D34" s="24" t="s">
        <v>38</v>
      </c>
      <c r="E34" s="24" t="s">
        <v>128</v>
      </c>
      <c r="F34" s="25" t="s">
        <v>24</v>
      </c>
      <c r="G34" s="26">
        <v>20.178865739999999</v>
      </c>
      <c r="H34" s="27">
        <v>1.3500000000000002E-2</v>
      </c>
      <c r="I34" s="28">
        <v>19.909837469999999</v>
      </c>
      <c r="J34" s="29">
        <v>0.21789999999999998</v>
      </c>
      <c r="K34" s="30">
        <v>31</v>
      </c>
      <c r="L34" s="31">
        <v>29</v>
      </c>
      <c r="M34" s="32">
        <f t="shared" si="0"/>
        <v>-2</v>
      </c>
    </row>
    <row r="35" spans="1:13" s="33" customFormat="1" ht="34" x14ac:dyDescent="0.2">
      <c r="A35" s="34" t="s">
        <v>129</v>
      </c>
      <c r="B35" s="35" t="s">
        <v>130</v>
      </c>
      <c r="C35" s="35" t="s">
        <v>27</v>
      </c>
      <c r="D35" s="35" t="s">
        <v>51</v>
      </c>
      <c r="E35" s="35" t="s">
        <v>122</v>
      </c>
      <c r="F35" s="36" t="s">
        <v>24</v>
      </c>
      <c r="G35" s="37">
        <v>19.906288010000001</v>
      </c>
      <c r="H35" s="38">
        <v>-0.18960000000000002</v>
      </c>
      <c r="I35" s="39">
        <v>24.562661810000002</v>
      </c>
      <c r="J35" s="40">
        <v>-1.34E-2</v>
      </c>
      <c r="K35" s="41">
        <v>32</v>
      </c>
      <c r="L35" s="42">
        <v>12</v>
      </c>
      <c r="M35" s="43">
        <f t="shared" si="0"/>
        <v>-20</v>
      </c>
    </row>
    <row r="36" spans="1:13" s="33" customFormat="1" ht="51" x14ac:dyDescent="0.2">
      <c r="A36" s="23" t="s">
        <v>131</v>
      </c>
      <c r="B36" s="24" t="s">
        <v>132</v>
      </c>
      <c r="C36" s="24" t="s">
        <v>21</v>
      </c>
      <c r="D36" s="24" t="s">
        <v>133</v>
      </c>
      <c r="E36" s="24" t="s">
        <v>95</v>
      </c>
      <c r="F36" s="25" t="s">
        <v>24</v>
      </c>
      <c r="G36" s="26">
        <v>19.8636157</v>
      </c>
      <c r="H36" s="27">
        <v>-8.1500000000000003E-2</v>
      </c>
      <c r="I36" s="28">
        <v>21.625481789999998</v>
      </c>
      <c r="J36" s="29">
        <v>0.1197</v>
      </c>
      <c r="K36" s="30">
        <v>33</v>
      </c>
      <c r="L36" s="31">
        <v>21</v>
      </c>
      <c r="M36" s="32">
        <f t="shared" si="0"/>
        <v>-12</v>
      </c>
    </row>
    <row r="37" spans="1:13" s="33" customFormat="1" ht="34" x14ac:dyDescent="0.2">
      <c r="A37" s="34" t="s">
        <v>134</v>
      </c>
      <c r="B37" s="35" t="s">
        <v>135</v>
      </c>
      <c r="C37" s="35" t="s">
        <v>27</v>
      </c>
      <c r="D37" s="35" t="s">
        <v>28</v>
      </c>
      <c r="E37" s="35" t="s">
        <v>136</v>
      </c>
      <c r="F37" s="36" t="s">
        <v>12</v>
      </c>
      <c r="G37" s="37">
        <v>19.843883479999999</v>
      </c>
      <c r="H37" s="38">
        <v>-6.0299999999999999E-2</v>
      </c>
      <c r="I37" s="39">
        <v>21.11670857</v>
      </c>
      <c r="J37" s="40">
        <v>-0.1032</v>
      </c>
      <c r="K37" s="41">
        <v>34</v>
      </c>
      <c r="L37" s="42">
        <v>23</v>
      </c>
      <c r="M37" s="43">
        <f t="shared" si="0"/>
        <v>-11</v>
      </c>
    </row>
    <row r="38" spans="1:13" s="33" customFormat="1" ht="34" x14ac:dyDescent="0.2">
      <c r="A38" s="23" t="s">
        <v>137</v>
      </c>
      <c r="B38" s="24" t="s">
        <v>138</v>
      </c>
      <c r="C38" s="24" t="s">
        <v>139</v>
      </c>
      <c r="D38" s="24" t="s">
        <v>140</v>
      </c>
      <c r="E38" s="24" t="s">
        <v>141</v>
      </c>
      <c r="F38" s="25" t="s">
        <v>12</v>
      </c>
      <c r="G38" s="26">
        <v>19.648494889999998</v>
      </c>
      <c r="H38" s="27">
        <v>0.41170000000000001</v>
      </c>
      <c r="I38" s="28">
        <v>13.917831619999999</v>
      </c>
      <c r="J38" s="29">
        <v>0.59899999999999998</v>
      </c>
      <c r="K38" s="30">
        <v>35</v>
      </c>
      <c r="L38" s="31">
        <v>70</v>
      </c>
      <c r="M38" s="32">
        <f t="shared" si="0"/>
        <v>35</v>
      </c>
    </row>
    <row r="39" spans="1:13" s="33" customFormat="1" x14ac:dyDescent="0.2">
      <c r="A39" s="34" t="s">
        <v>142</v>
      </c>
      <c r="B39" s="35" t="s">
        <v>143</v>
      </c>
      <c r="C39" s="35" t="s">
        <v>77</v>
      </c>
      <c r="D39" s="35" t="s">
        <v>33</v>
      </c>
      <c r="E39" s="35" t="s">
        <v>144</v>
      </c>
      <c r="F39" s="36" t="s">
        <v>24</v>
      </c>
      <c r="G39" s="37">
        <v>19.521236859999998</v>
      </c>
      <c r="H39" s="38">
        <v>0.60049999999999992</v>
      </c>
      <c r="I39" s="39">
        <v>12.19667025</v>
      </c>
      <c r="J39" s="40">
        <v>0.44579999999999997</v>
      </c>
      <c r="K39" s="41">
        <v>36</v>
      </c>
      <c r="L39" s="42">
        <v>90</v>
      </c>
      <c r="M39" s="43">
        <f t="shared" si="0"/>
        <v>54</v>
      </c>
    </row>
    <row r="40" spans="1:13" s="33" customFormat="1" ht="34" x14ac:dyDescent="0.2">
      <c r="A40" s="23" t="s">
        <v>145</v>
      </c>
      <c r="B40" s="24" t="s">
        <v>146</v>
      </c>
      <c r="C40" s="24" t="s">
        <v>27</v>
      </c>
      <c r="D40" s="24" t="s">
        <v>28</v>
      </c>
      <c r="E40" s="24" t="s">
        <v>147</v>
      </c>
      <c r="F40" s="25" t="s">
        <v>12</v>
      </c>
      <c r="G40" s="26">
        <v>19.189645540000001</v>
      </c>
      <c r="H40" s="27">
        <v>4.36E-2</v>
      </c>
      <c r="I40" s="28">
        <v>18.3874326</v>
      </c>
      <c r="J40" s="29">
        <v>-1.55E-2</v>
      </c>
      <c r="K40" s="30">
        <v>37</v>
      </c>
      <c r="L40" s="31">
        <v>41</v>
      </c>
      <c r="M40" s="32">
        <f t="shared" si="0"/>
        <v>4</v>
      </c>
    </row>
    <row r="41" spans="1:13" s="33" customFormat="1" x14ac:dyDescent="0.2">
      <c r="A41" s="34" t="s">
        <v>114</v>
      </c>
      <c r="B41" s="35" t="s">
        <v>114</v>
      </c>
      <c r="C41" s="35" t="s">
        <v>72</v>
      </c>
      <c r="D41" s="35" t="s">
        <v>115</v>
      </c>
      <c r="E41" s="35" t="s">
        <v>148</v>
      </c>
      <c r="F41" s="36" t="s">
        <v>12</v>
      </c>
      <c r="G41" s="37">
        <v>19.138535839999999</v>
      </c>
      <c r="H41" s="38">
        <v>5.9299999999999999E-2</v>
      </c>
      <c r="I41" s="39">
        <v>18.06706093</v>
      </c>
      <c r="J41" s="40">
        <v>8.8900000000000007E-2</v>
      </c>
      <c r="K41" s="41">
        <v>38</v>
      </c>
      <c r="L41" s="42">
        <v>42</v>
      </c>
      <c r="M41" s="43">
        <f t="shared" si="0"/>
        <v>4</v>
      </c>
    </row>
    <row r="42" spans="1:13" s="33" customFormat="1" ht="34" x14ac:dyDescent="0.2">
      <c r="A42" s="23" t="s">
        <v>149</v>
      </c>
      <c r="B42" s="24" t="s">
        <v>20</v>
      </c>
      <c r="C42" s="24" t="s">
        <v>21</v>
      </c>
      <c r="D42" s="24" t="s">
        <v>150</v>
      </c>
      <c r="E42" s="24" t="s">
        <v>151</v>
      </c>
      <c r="F42" s="25" t="s">
        <v>24</v>
      </c>
      <c r="G42" s="26">
        <v>18.95929589</v>
      </c>
      <c r="H42" s="27">
        <v>-4.1200000000000001E-2</v>
      </c>
      <c r="I42" s="28">
        <v>19.77394863</v>
      </c>
      <c r="J42" s="29">
        <v>0.13</v>
      </c>
      <c r="K42" s="30">
        <v>39</v>
      </c>
      <c r="L42" s="31">
        <v>31</v>
      </c>
      <c r="M42" s="32">
        <f t="shared" si="0"/>
        <v>-8</v>
      </c>
    </row>
    <row r="43" spans="1:13" s="33" customFormat="1" ht="34" x14ac:dyDescent="0.2">
      <c r="A43" s="34" t="s">
        <v>63</v>
      </c>
      <c r="B43" s="35" t="s">
        <v>152</v>
      </c>
      <c r="C43" s="35" t="s">
        <v>64</v>
      </c>
      <c r="D43" s="35" t="s">
        <v>65</v>
      </c>
      <c r="E43" s="35" t="s">
        <v>153</v>
      </c>
      <c r="F43" s="36" t="s">
        <v>24</v>
      </c>
      <c r="G43" s="37">
        <v>18.859972379999999</v>
      </c>
      <c r="H43" s="38">
        <v>0.25929999999999997</v>
      </c>
      <c r="I43" s="39">
        <v>14.976545399999999</v>
      </c>
      <c r="J43" s="40">
        <v>0.20550000000000002</v>
      </c>
      <c r="K43" s="41">
        <v>40</v>
      </c>
      <c r="L43" s="42">
        <v>61</v>
      </c>
      <c r="M43" s="43">
        <f t="shared" si="0"/>
        <v>21</v>
      </c>
    </row>
    <row r="44" spans="1:13" s="33" customFormat="1" ht="34" x14ac:dyDescent="0.2">
      <c r="A44" s="23" t="s">
        <v>154</v>
      </c>
      <c r="B44" s="24" t="s">
        <v>155</v>
      </c>
      <c r="C44" s="24" t="s">
        <v>64</v>
      </c>
      <c r="D44" s="24" t="s">
        <v>104</v>
      </c>
      <c r="E44" s="24" t="s">
        <v>156</v>
      </c>
      <c r="F44" s="25" t="s">
        <v>12</v>
      </c>
      <c r="G44" s="26">
        <v>18.77667164</v>
      </c>
      <c r="H44" s="27">
        <v>4.1100000000000005E-2</v>
      </c>
      <c r="I44" s="28">
        <v>18.035920399999998</v>
      </c>
      <c r="J44" s="29">
        <v>-4.9400000000000006E-2</v>
      </c>
      <c r="K44" s="30">
        <v>41</v>
      </c>
      <c r="L44" s="31">
        <v>43</v>
      </c>
      <c r="M44" s="32">
        <f t="shared" si="0"/>
        <v>2</v>
      </c>
    </row>
    <row r="45" spans="1:13" s="33" customFormat="1" ht="34" x14ac:dyDescent="0.2">
      <c r="A45" s="34" t="s">
        <v>157</v>
      </c>
      <c r="B45" s="35" t="s">
        <v>158</v>
      </c>
      <c r="C45" s="35" t="s">
        <v>72</v>
      </c>
      <c r="D45" s="35" t="s">
        <v>159</v>
      </c>
      <c r="E45" s="35" t="s">
        <v>160</v>
      </c>
      <c r="F45" s="36" t="s">
        <v>161</v>
      </c>
      <c r="G45" s="37">
        <v>18.709599860000001</v>
      </c>
      <c r="H45" s="38">
        <v>0.1358</v>
      </c>
      <c r="I45" s="39">
        <v>16.472682859999999</v>
      </c>
      <c r="J45" s="40">
        <v>0.19839999999999999</v>
      </c>
      <c r="K45" s="41">
        <v>42</v>
      </c>
      <c r="L45" s="42">
        <v>51</v>
      </c>
      <c r="M45" s="43">
        <f t="shared" si="0"/>
        <v>9</v>
      </c>
    </row>
    <row r="46" spans="1:13" s="33" customFormat="1" ht="34" x14ac:dyDescent="0.2">
      <c r="A46" s="23" t="s">
        <v>162</v>
      </c>
      <c r="B46" s="24" t="s">
        <v>163</v>
      </c>
      <c r="C46" s="24" t="s">
        <v>164</v>
      </c>
      <c r="D46" s="24" t="s">
        <v>165</v>
      </c>
      <c r="E46" s="24" t="s">
        <v>166</v>
      </c>
      <c r="F46" s="25" t="s">
        <v>24</v>
      </c>
      <c r="G46" s="26">
        <v>18.384477019999999</v>
      </c>
      <c r="H46" s="27">
        <v>-0.18410000000000001</v>
      </c>
      <c r="I46" s="28">
        <v>22.533970180000001</v>
      </c>
      <c r="J46" s="29">
        <v>-5.3600000000000002E-2</v>
      </c>
      <c r="K46" s="30">
        <v>43</v>
      </c>
      <c r="L46" s="31">
        <v>19</v>
      </c>
      <c r="M46" s="32">
        <f t="shared" si="0"/>
        <v>-24</v>
      </c>
    </row>
    <row r="47" spans="1:13" s="33" customFormat="1" ht="34" x14ac:dyDescent="0.2">
      <c r="A47" s="34" t="s">
        <v>167</v>
      </c>
      <c r="B47" s="35" t="s">
        <v>168</v>
      </c>
      <c r="C47" s="35" t="s">
        <v>164</v>
      </c>
      <c r="D47" s="35" t="s">
        <v>169</v>
      </c>
      <c r="E47" s="35" t="s">
        <v>170</v>
      </c>
      <c r="F47" s="36" t="s">
        <v>24</v>
      </c>
      <c r="G47" s="37">
        <v>18.187095880000001</v>
      </c>
      <c r="H47" s="38">
        <v>-1.3300000000000001E-2</v>
      </c>
      <c r="I47" s="39">
        <v>18.432890499999999</v>
      </c>
      <c r="J47" s="40">
        <v>0.10439999999999999</v>
      </c>
      <c r="K47" s="41">
        <v>44</v>
      </c>
      <c r="L47" s="42">
        <v>40</v>
      </c>
      <c r="M47" s="43">
        <f t="shared" si="0"/>
        <v>-4</v>
      </c>
    </row>
    <row r="48" spans="1:13" s="33" customFormat="1" ht="34" x14ac:dyDescent="0.2">
      <c r="A48" s="23" t="s">
        <v>171</v>
      </c>
      <c r="B48" s="24" t="s">
        <v>172</v>
      </c>
      <c r="C48" s="24" t="s">
        <v>60</v>
      </c>
      <c r="D48" s="24" t="s">
        <v>38</v>
      </c>
      <c r="E48" s="24" t="s">
        <v>82</v>
      </c>
      <c r="F48" s="25" t="s">
        <v>24</v>
      </c>
      <c r="G48" s="26">
        <v>18.07189391</v>
      </c>
      <c r="H48" s="27">
        <v>0.1017</v>
      </c>
      <c r="I48" s="28">
        <v>16.403720530000001</v>
      </c>
      <c r="J48" s="29">
        <v>5.3600000000000002E-2</v>
      </c>
      <c r="K48" s="30">
        <v>45</v>
      </c>
      <c r="L48" s="31">
        <v>52</v>
      </c>
      <c r="M48" s="32">
        <f t="shared" si="0"/>
        <v>7</v>
      </c>
    </row>
    <row r="49" spans="1:13" s="33" customFormat="1" ht="34" x14ac:dyDescent="0.2">
      <c r="A49" s="34" t="s">
        <v>173</v>
      </c>
      <c r="B49" s="35" t="s">
        <v>174</v>
      </c>
      <c r="C49" s="35" t="s">
        <v>27</v>
      </c>
      <c r="D49" s="35" t="s">
        <v>28</v>
      </c>
      <c r="E49" s="35" t="s">
        <v>175</v>
      </c>
      <c r="F49" s="36" t="s">
        <v>12</v>
      </c>
      <c r="G49" s="37">
        <v>17.606372350000001</v>
      </c>
      <c r="H49" s="38">
        <v>0.18899999999999997</v>
      </c>
      <c r="I49" s="39">
        <v>14.807148870000001</v>
      </c>
      <c r="J49" s="40">
        <v>0.1426</v>
      </c>
      <c r="K49" s="41">
        <v>46</v>
      </c>
      <c r="L49" s="42">
        <v>62</v>
      </c>
      <c r="M49" s="43">
        <f t="shared" si="0"/>
        <v>16</v>
      </c>
    </row>
    <row r="50" spans="1:13" s="33" customFormat="1" ht="34" x14ac:dyDescent="0.2">
      <c r="A50" s="23" t="s">
        <v>176</v>
      </c>
      <c r="B50" s="24" t="s">
        <v>177</v>
      </c>
      <c r="C50" s="24" t="s">
        <v>21</v>
      </c>
      <c r="D50" s="24" t="s">
        <v>98</v>
      </c>
      <c r="E50" s="24" t="s">
        <v>29</v>
      </c>
      <c r="F50" s="25" t="s">
        <v>24</v>
      </c>
      <c r="G50" s="26">
        <v>17.540759909999998</v>
      </c>
      <c r="H50" s="27">
        <v>-9.5199999999999993E-2</v>
      </c>
      <c r="I50" s="28">
        <v>19.385660000000001</v>
      </c>
      <c r="J50" s="29">
        <v>0.1119</v>
      </c>
      <c r="K50" s="30">
        <v>47</v>
      </c>
      <c r="L50" s="31">
        <v>34</v>
      </c>
      <c r="M50" s="32">
        <f t="shared" si="0"/>
        <v>-13</v>
      </c>
    </row>
    <row r="51" spans="1:13" s="33" customFormat="1" ht="34" x14ac:dyDescent="0.2">
      <c r="A51" s="34" t="s">
        <v>178</v>
      </c>
      <c r="B51" s="35" t="s">
        <v>179</v>
      </c>
      <c r="C51" s="35" t="s">
        <v>27</v>
      </c>
      <c r="D51" s="35" t="s">
        <v>28</v>
      </c>
      <c r="E51" s="35" t="s">
        <v>180</v>
      </c>
      <c r="F51" s="36" t="s">
        <v>12</v>
      </c>
      <c r="G51" s="37">
        <v>17.340579030000001</v>
      </c>
      <c r="H51" s="38">
        <v>6.3600000000000004E-2</v>
      </c>
      <c r="I51" s="39">
        <v>16.30363711</v>
      </c>
      <c r="J51" s="40">
        <v>0.27529999999999999</v>
      </c>
      <c r="K51" s="41">
        <v>48</v>
      </c>
      <c r="L51" s="42">
        <v>54</v>
      </c>
      <c r="M51" s="43">
        <v>-27</v>
      </c>
    </row>
    <row r="52" spans="1:13" s="33" customFormat="1" ht="34" x14ac:dyDescent="0.2">
      <c r="A52" s="23" t="s">
        <v>181</v>
      </c>
      <c r="B52" s="24" t="s">
        <v>182</v>
      </c>
      <c r="C52" s="24" t="s">
        <v>164</v>
      </c>
      <c r="D52" s="24" t="s">
        <v>183</v>
      </c>
      <c r="E52" s="24" t="s">
        <v>125</v>
      </c>
      <c r="F52" s="25" t="s">
        <v>12</v>
      </c>
      <c r="G52" s="26">
        <v>17.17292673</v>
      </c>
      <c r="H52" s="27">
        <v>-0.10249999999999999</v>
      </c>
      <c r="I52" s="28">
        <v>19.13424122</v>
      </c>
      <c r="J52" s="29">
        <v>-0.18840000000000001</v>
      </c>
      <c r="K52" s="30">
        <v>49</v>
      </c>
      <c r="L52" s="31">
        <v>36</v>
      </c>
      <c r="M52" s="32">
        <f t="shared" si="0"/>
        <v>-13</v>
      </c>
    </row>
    <row r="53" spans="1:13" s="33" customFormat="1" ht="34" x14ac:dyDescent="0.2">
      <c r="A53" s="34" t="s">
        <v>184</v>
      </c>
      <c r="B53" s="35" t="s">
        <v>185</v>
      </c>
      <c r="C53" s="35" t="s">
        <v>64</v>
      </c>
      <c r="D53" s="35" t="s">
        <v>65</v>
      </c>
      <c r="E53" s="35" t="s">
        <v>186</v>
      </c>
      <c r="F53" s="36" t="s">
        <v>12</v>
      </c>
      <c r="G53" s="37">
        <v>16.994058150000001</v>
      </c>
      <c r="H53" s="38">
        <v>0.22309999999999999</v>
      </c>
      <c r="I53" s="39">
        <v>13.89409236</v>
      </c>
      <c r="J53" s="40">
        <v>1.6299999999999999E-2</v>
      </c>
      <c r="K53" s="41">
        <v>50</v>
      </c>
      <c r="L53" s="42">
        <v>71</v>
      </c>
      <c r="M53" s="43">
        <f t="shared" si="0"/>
        <v>21</v>
      </c>
    </row>
    <row r="54" spans="1:13" s="33" customFormat="1" ht="34" x14ac:dyDescent="0.2">
      <c r="A54" s="23" t="s">
        <v>187</v>
      </c>
      <c r="B54" s="24" t="s">
        <v>188</v>
      </c>
      <c r="C54" s="24" t="s">
        <v>60</v>
      </c>
      <c r="D54" s="24" t="s">
        <v>38</v>
      </c>
      <c r="E54" s="24" t="s">
        <v>141</v>
      </c>
      <c r="F54" s="25" t="s">
        <v>12</v>
      </c>
      <c r="G54" s="26">
        <v>16.705414220000002</v>
      </c>
      <c r="H54" s="27">
        <v>-4.8099999999999997E-2</v>
      </c>
      <c r="I54" s="28">
        <v>17.54937189</v>
      </c>
      <c r="J54" s="29">
        <v>0.18909999999999999</v>
      </c>
      <c r="K54" s="30">
        <v>51</v>
      </c>
      <c r="L54" s="31">
        <v>45</v>
      </c>
      <c r="M54" s="32">
        <f t="shared" si="0"/>
        <v>-6</v>
      </c>
    </row>
    <row r="55" spans="1:13" s="33" customFormat="1" ht="34" x14ac:dyDescent="0.2">
      <c r="A55" s="34" t="s">
        <v>189</v>
      </c>
      <c r="B55" s="35" t="s">
        <v>190</v>
      </c>
      <c r="C55" s="35" t="s">
        <v>27</v>
      </c>
      <c r="D55" s="35" t="s">
        <v>28</v>
      </c>
      <c r="E55" s="35" t="s">
        <v>191</v>
      </c>
      <c r="F55" s="36" t="s">
        <v>12</v>
      </c>
      <c r="G55" s="37">
        <v>16.531615670000001</v>
      </c>
      <c r="H55" s="38">
        <v>0.1739</v>
      </c>
      <c r="I55" s="39">
        <v>14.083241660000001</v>
      </c>
      <c r="J55" s="40">
        <v>0.14330000000000001</v>
      </c>
      <c r="K55" s="41">
        <v>52</v>
      </c>
      <c r="L55" s="42">
        <v>68</v>
      </c>
      <c r="M55" s="43">
        <f t="shared" si="0"/>
        <v>16</v>
      </c>
    </row>
    <row r="56" spans="1:13" s="33" customFormat="1" x14ac:dyDescent="0.2">
      <c r="A56" s="23" t="s">
        <v>71</v>
      </c>
      <c r="B56" s="24" t="s">
        <v>71</v>
      </c>
      <c r="C56" s="24" t="s">
        <v>72</v>
      </c>
      <c r="D56" s="24" t="s">
        <v>192</v>
      </c>
      <c r="E56" s="24" t="s">
        <v>193</v>
      </c>
      <c r="F56" s="25" t="s">
        <v>12</v>
      </c>
      <c r="G56" s="26">
        <v>16.489519359999999</v>
      </c>
      <c r="H56" s="27">
        <v>0.2757</v>
      </c>
      <c r="I56" s="28">
        <v>12.926172640000001</v>
      </c>
      <c r="J56" s="29">
        <v>3.0800000000000001E-2</v>
      </c>
      <c r="K56" s="30">
        <v>53</v>
      </c>
      <c r="L56" s="31">
        <v>83</v>
      </c>
      <c r="M56" s="32">
        <f t="shared" si="0"/>
        <v>30</v>
      </c>
    </row>
    <row r="57" spans="1:13" s="33" customFormat="1" ht="34" x14ac:dyDescent="0.2">
      <c r="A57" s="34" t="s">
        <v>194</v>
      </c>
      <c r="B57" s="35" t="s">
        <v>195</v>
      </c>
      <c r="C57" s="35" t="s">
        <v>196</v>
      </c>
      <c r="D57" s="35" t="s">
        <v>197</v>
      </c>
      <c r="E57" s="35" t="s">
        <v>198</v>
      </c>
      <c r="F57" s="36" t="s">
        <v>12</v>
      </c>
      <c r="G57" s="37">
        <v>16.386115780000001</v>
      </c>
      <c r="H57" s="38">
        <v>0.11960000000000001</v>
      </c>
      <c r="I57" s="39">
        <v>14.63518693</v>
      </c>
      <c r="J57" s="40">
        <v>0.11259999999999999</v>
      </c>
      <c r="K57" s="41">
        <v>54</v>
      </c>
      <c r="L57" s="42">
        <v>63</v>
      </c>
      <c r="M57" s="43">
        <f t="shared" si="0"/>
        <v>9</v>
      </c>
    </row>
    <row r="58" spans="1:13" s="33" customFormat="1" x14ac:dyDescent="0.2">
      <c r="A58" s="23" t="s">
        <v>199</v>
      </c>
      <c r="B58" s="24" t="s">
        <v>200</v>
      </c>
      <c r="C58" s="24" t="s">
        <v>64</v>
      </c>
      <c r="D58" s="24" t="s">
        <v>65</v>
      </c>
      <c r="E58" s="24" t="s">
        <v>201</v>
      </c>
      <c r="F58" s="25" t="s">
        <v>24</v>
      </c>
      <c r="G58" s="26">
        <v>16.357089510000002</v>
      </c>
      <c r="H58" s="27">
        <v>0.20280000000000001</v>
      </c>
      <c r="I58" s="28">
        <v>13.599301199999999</v>
      </c>
      <c r="J58" s="29">
        <v>0.1507</v>
      </c>
      <c r="K58" s="30">
        <v>55</v>
      </c>
      <c r="L58" s="31">
        <v>73</v>
      </c>
      <c r="M58" s="32">
        <f t="shared" si="0"/>
        <v>18</v>
      </c>
    </row>
    <row r="59" spans="1:13" s="33" customFormat="1" x14ac:dyDescent="0.2">
      <c r="A59" s="34" t="s">
        <v>202</v>
      </c>
      <c r="B59" s="35" t="s">
        <v>203</v>
      </c>
      <c r="C59" s="35" t="s">
        <v>21</v>
      </c>
      <c r="D59" s="35" t="s">
        <v>204</v>
      </c>
      <c r="E59" s="35" t="s">
        <v>95</v>
      </c>
      <c r="F59" s="36" t="s">
        <v>24</v>
      </c>
      <c r="G59" s="37">
        <v>16.22392314</v>
      </c>
      <c r="H59" s="38">
        <v>0.14899999999999999</v>
      </c>
      <c r="I59" s="39">
        <v>14.119851519999999</v>
      </c>
      <c r="J59" s="40">
        <v>0.15130000000000002</v>
      </c>
      <c r="K59" s="41">
        <v>56</v>
      </c>
      <c r="L59" s="42">
        <v>67</v>
      </c>
      <c r="M59" s="43">
        <f t="shared" si="0"/>
        <v>11</v>
      </c>
    </row>
    <row r="60" spans="1:13" s="33" customFormat="1" ht="34" x14ac:dyDescent="0.2">
      <c r="A60" s="23" t="s">
        <v>205</v>
      </c>
      <c r="B60" s="24" t="s">
        <v>206</v>
      </c>
      <c r="C60" s="24" t="s">
        <v>60</v>
      </c>
      <c r="D60" s="24" t="s">
        <v>207</v>
      </c>
      <c r="E60" s="24" t="s">
        <v>208</v>
      </c>
      <c r="F60" s="25" t="s">
        <v>24</v>
      </c>
      <c r="G60" s="26">
        <v>16.163308189999999</v>
      </c>
      <c r="H60" s="27">
        <v>6.7199999999999996E-2</v>
      </c>
      <c r="I60" s="28">
        <v>15.14594132</v>
      </c>
      <c r="J60" s="29">
        <v>0.15859999999999999</v>
      </c>
      <c r="K60" s="30">
        <v>57</v>
      </c>
      <c r="L60" s="31">
        <v>60</v>
      </c>
      <c r="M60" s="32">
        <f t="shared" si="0"/>
        <v>3</v>
      </c>
    </row>
    <row r="61" spans="1:13" s="33" customFormat="1" ht="34" x14ac:dyDescent="0.2">
      <c r="A61" s="34" t="s">
        <v>209</v>
      </c>
      <c r="B61" s="35" t="s">
        <v>210</v>
      </c>
      <c r="C61" s="35" t="s">
        <v>196</v>
      </c>
      <c r="D61" s="35" t="s">
        <v>197</v>
      </c>
      <c r="E61" s="35" t="s">
        <v>198</v>
      </c>
      <c r="F61" s="36" t="s">
        <v>12</v>
      </c>
      <c r="G61" s="37">
        <v>16.095724499999999</v>
      </c>
      <c r="H61" s="38">
        <v>0.21160000000000001</v>
      </c>
      <c r="I61" s="39">
        <v>13.28458043</v>
      </c>
      <c r="J61" s="40">
        <v>0.17180000000000001</v>
      </c>
      <c r="K61" s="41">
        <v>58</v>
      </c>
      <c r="L61" s="42">
        <v>77</v>
      </c>
      <c r="M61" s="43">
        <f t="shared" si="0"/>
        <v>19</v>
      </c>
    </row>
    <row r="62" spans="1:13" s="33" customFormat="1" ht="34" x14ac:dyDescent="0.2">
      <c r="A62" s="23" t="s">
        <v>211</v>
      </c>
      <c r="B62" s="24" t="s">
        <v>212</v>
      </c>
      <c r="C62" s="24" t="s">
        <v>213</v>
      </c>
      <c r="D62" s="24" t="s">
        <v>214</v>
      </c>
      <c r="E62" s="24" t="s">
        <v>141</v>
      </c>
      <c r="F62" s="25" t="s">
        <v>12</v>
      </c>
      <c r="G62" s="26">
        <v>16.023323730000001</v>
      </c>
      <c r="H62" s="27">
        <v>0.1804</v>
      </c>
      <c r="I62" s="28">
        <v>13.574430680000001</v>
      </c>
      <c r="J62" s="29">
        <v>0.13059999999999999</v>
      </c>
      <c r="K62" s="30">
        <v>59</v>
      </c>
      <c r="L62" s="31">
        <v>74</v>
      </c>
      <c r="M62" s="32">
        <f t="shared" si="0"/>
        <v>15</v>
      </c>
    </row>
    <row r="63" spans="1:13" s="33" customFormat="1" ht="34" x14ac:dyDescent="0.2">
      <c r="A63" s="34" t="s">
        <v>215</v>
      </c>
      <c r="B63" s="35" t="s">
        <v>216</v>
      </c>
      <c r="C63" s="35" t="s">
        <v>21</v>
      </c>
      <c r="D63" s="35" t="s">
        <v>124</v>
      </c>
      <c r="E63" s="35" t="s">
        <v>217</v>
      </c>
      <c r="F63" s="36" t="s">
        <v>12</v>
      </c>
      <c r="G63" s="37">
        <v>15.947441100000001</v>
      </c>
      <c r="H63" s="38">
        <v>-0.17699999999999999</v>
      </c>
      <c r="I63" s="39">
        <v>19.377826330000001</v>
      </c>
      <c r="J63" s="40">
        <v>-0.23850000000000002</v>
      </c>
      <c r="K63" s="41">
        <v>60</v>
      </c>
      <c r="L63" s="42">
        <v>35</v>
      </c>
      <c r="M63" s="43">
        <f t="shared" si="0"/>
        <v>-25</v>
      </c>
    </row>
    <row r="64" spans="1:13" s="33" customFormat="1" ht="34" x14ac:dyDescent="0.2">
      <c r="A64" s="23" t="s">
        <v>218</v>
      </c>
      <c r="B64" s="24" t="s">
        <v>218</v>
      </c>
      <c r="C64" s="24" t="s">
        <v>219</v>
      </c>
      <c r="D64" s="24" t="s">
        <v>220</v>
      </c>
      <c r="E64" s="24" t="s">
        <v>221</v>
      </c>
      <c r="F64" s="25" t="s">
        <v>222</v>
      </c>
      <c r="G64" s="26">
        <v>15.67623392</v>
      </c>
      <c r="H64" s="27">
        <v>-8.5800000000000001E-2</v>
      </c>
      <c r="I64" s="28">
        <v>17.148152209999999</v>
      </c>
      <c r="J64" s="29">
        <v>-0.18739999999999998</v>
      </c>
      <c r="K64" s="30">
        <v>61</v>
      </c>
      <c r="L64" s="31">
        <v>47</v>
      </c>
      <c r="M64" s="32">
        <f t="shared" si="0"/>
        <v>-14</v>
      </c>
    </row>
    <row r="65" spans="1:13" s="33" customFormat="1" ht="34" x14ac:dyDescent="0.2">
      <c r="A65" s="34" t="s">
        <v>223</v>
      </c>
      <c r="B65" s="35" t="s">
        <v>224</v>
      </c>
      <c r="C65" s="35" t="s">
        <v>196</v>
      </c>
      <c r="D65" s="35" t="s">
        <v>225</v>
      </c>
      <c r="E65" s="35" t="s">
        <v>226</v>
      </c>
      <c r="F65" s="36" t="s">
        <v>12</v>
      </c>
      <c r="G65" s="37">
        <v>15.6114318</v>
      </c>
      <c r="H65" s="38">
        <v>-0.27629999999999999</v>
      </c>
      <c r="I65" s="39">
        <v>21.572964370000001</v>
      </c>
      <c r="J65" s="40">
        <v>0.20180000000000001</v>
      </c>
      <c r="K65" s="41">
        <v>62</v>
      </c>
      <c r="L65" s="42">
        <v>22</v>
      </c>
      <c r="M65" s="43">
        <f t="shared" si="0"/>
        <v>-40</v>
      </c>
    </row>
    <row r="66" spans="1:13" s="33" customFormat="1" ht="34" x14ac:dyDescent="0.2">
      <c r="A66" s="23" t="s">
        <v>227</v>
      </c>
      <c r="B66" s="24" t="s">
        <v>228</v>
      </c>
      <c r="C66" s="24" t="s">
        <v>27</v>
      </c>
      <c r="D66" s="24" t="s">
        <v>28</v>
      </c>
      <c r="E66" s="24" t="s">
        <v>229</v>
      </c>
      <c r="F66" s="25" t="s">
        <v>12</v>
      </c>
      <c r="G66" s="26">
        <v>15.280794970000001</v>
      </c>
      <c r="H66" s="27">
        <v>0.215</v>
      </c>
      <c r="I66" s="28">
        <v>12.57664218</v>
      </c>
      <c r="J66" s="29">
        <v>0.14460000000000001</v>
      </c>
      <c r="K66" s="30">
        <v>63</v>
      </c>
      <c r="L66" s="31">
        <v>87</v>
      </c>
      <c r="M66" s="32">
        <f t="shared" si="0"/>
        <v>24</v>
      </c>
    </row>
    <row r="67" spans="1:13" s="33" customFormat="1" ht="34" x14ac:dyDescent="0.2">
      <c r="A67" s="34" t="s">
        <v>230</v>
      </c>
      <c r="B67" s="35" t="s">
        <v>231</v>
      </c>
      <c r="C67" s="35" t="s">
        <v>15</v>
      </c>
      <c r="D67" s="35" t="s">
        <v>16</v>
      </c>
      <c r="E67" s="35" t="s">
        <v>95</v>
      </c>
      <c r="F67" s="36" t="s">
        <v>18</v>
      </c>
      <c r="G67" s="37">
        <v>15.0488952</v>
      </c>
      <c r="H67" s="38">
        <v>0.19159999999999999</v>
      </c>
      <c r="I67" s="39">
        <v>12.62875462</v>
      </c>
      <c r="J67" s="40">
        <v>0.18340000000000001</v>
      </c>
      <c r="K67" s="41">
        <v>64</v>
      </c>
      <c r="L67" s="42">
        <v>84</v>
      </c>
      <c r="M67" s="43">
        <f t="shared" si="0"/>
        <v>20</v>
      </c>
    </row>
    <row r="68" spans="1:13" s="33" customFormat="1" ht="34" x14ac:dyDescent="0.2">
      <c r="A68" s="23" t="s">
        <v>232</v>
      </c>
      <c r="B68" s="24" t="s">
        <v>232</v>
      </c>
      <c r="C68" s="24" t="s">
        <v>109</v>
      </c>
      <c r="D68" s="24" t="s">
        <v>233</v>
      </c>
      <c r="E68" s="24" t="s">
        <v>234</v>
      </c>
      <c r="F68" s="25" t="s">
        <v>235</v>
      </c>
      <c r="G68" s="26">
        <v>15.017730889999999</v>
      </c>
      <c r="H68" s="27">
        <v>0.34090000000000004</v>
      </c>
      <c r="I68" s="28">
        <v>11.200020540000001</v>
      </c>
      <c r="J68" s="29">
        <v>0.28399999999999997</v>
      </c>
      <c r="K68" s="30">
        <v>65</v>
      </c>
      <c r="L68" s="31">
        <v>106</v>
      </c>
      <c r="M68" s="32">
        <f t="shared" si="0"/>
        <v>41</v>
      </c>
    </row>
    <row r="69" spans="1:13" s="33" customFormat="1" ht="34" x14ac:dyDescent="0.2">
      <c r="A69" s="34" t="s">
        <v>236</v>
      </c>
      <c r="B69" s="35" t="s">
        <v>237</v>
      </c>
      <c r="C69" s="35" t="s">
        <v>60</v>
      </c>
      <c r="D69" s="35" t="s">
        <v>38</v>
      </c>
      <c r="E69" s="35" t="s">
        <v>122</v>
      </c>
      <c r="F69" s="36" t="s">
        <v>24</v>
      </c>
      <c r="G69" s="37">
        <v>15.01338572</v>
      </c>
      <c r="H69" s="38">
        <v>9.99</v>
      </c>
      <c r="I69" s="39">
        <v>0.76861597999999998</v>
      </c>
      <c r="J69" s="40">
        <v>9.99</v>
      </c>
      <c r="K69" s="41">
        <v>66</v>
      </c>
      <c r="L69" s="42">
        <v>1812</v>
      </c>
      <c r="M69" s="43">
        <f t="shared" ref="M69:M132" si="1">L69-K69</f>
        <v>1746</v>
      </c>
    </row>
    <row r="70" spans="1:13" s="33" customFormat="1" x14ac:dyDescent="0.2">
      <c r="A70" s="23" t="s">
        <v>238</v>
      </c>
      <c r="B70" s="24" t="s">
        <v>239</v>
      </c>
      <c r="C70" s="24" t="s">
        <v>27</v>
      </c>
      <c r="D70" s="24" t="s">
        <v>240</v>
      </c>
      <c r="E70" s="24" t="s">
        <v>23</v>
      </c>
      <c r="F70" s="25" t="s">
        <v>12</v>
      </c>
      <c r="G70" s="26">
        <v>15.01176179</v>
      </c>
      <c r="H70" s="27">
        <v>5.21E-2</v>
      </c>
      <c r="I70" s="28">
        <v>14.268073340000001</v>
      </c>
      <c r="J70" s="29">
        <v>0.1244</v>
      </c>
      <c r="K70" s="30">
        <v>67</v>
      </c>
      <c r="L70" s="31">
        <v>66</v>
      </c>
      <c r="M70" s="32">
        <f t="shared" si="1"/>
        <v>-1</v>
      </c>
    </row>
    <row r="71" spans="1:13" s="33" customFormat="1" ht="34" x14ac:dyDescent="0.2">
      <c r="A71" s="34" t="s">
        <v>241</v>
      </c>
      <c r="B71" s="35" t="s">
        <v>242</v>
      </c>
      <c r="C71" s="35" t="s">
        <v>27</v>
      </c>
      <c r="D71" s="35" t="s">
        <v>28</v>
      </c>
      <c r="E71" s="35" t="s">
        <v>243</v>
      </c>
      <c r="F71" s="36" t="s">
        <v>12</v>
      </c>
      <c r="G71" s="37">
        <v>14.994500560000001</v>
      </c>
      <c r="H71" s="38">
        <v>-1.3999999999999999E-2</v>
      </c>
      <c r="I71" s="39">
        <v>15.20756452</v>
      </c>
      <c r="J71" s="40">
        <v>-0.10949999999999999</v>
      </c>
      <c r="K71" s="41">
        <v>68</v>
      </c>
      <c r="L71" s="42">
        <v>59</v>
      </c>
      <c r="M71" s="43">
        <f t="shared" si="1"/>
        <v>-9</v>
      </c>
    </row>
    <row r="72" spans="1:13" s="33" customFormat="1" ht="34" x14ac:dyDescent="0.2">
      <c r="A72" s="23" t="s">
        <v>244</v>
      </c>
      <c r="B72" s="24" t="s">
        <v>245</v>
      </c>
      <c r="C72" s="24" t="s">
        <v>60</v>
      </c>
      <c r="D72" s="24" t="s">
        <v>38</v>
      </c>
      <c r="E72" s="24" t="s">
        <v>246</v>
      </c>
      <c r="F72" s="25" t="s">
        <v>12</v>
      </c>
      <c r="G72" s="26">
        <v>14.971419429999999</v>
      </c>
      <c r="H72" s="27">
        <v>-9.4899999999999998E-2</v>
      </c>
      <c r="I72" s="28">
        <v>16.541764199999999</v>
      </c>
      <c r="J72" s="29">
        <v>0.30870000000000003</v>
      </c>
      <c r="K72" s="30">
        <v>69</v>
      </c>
      <c r="L72" s="31">
        <v>50</v>
      </c>
      <c r="M72" s="32">
        <f t="shared" si="1"/>
        <v>-19</v>
      </c>
    </row>
    <row r="73" spans="1:13" s="33" customFormat="1" ht="34" x14ac:dyDescent="0.2">
      <c r="A73" s="34" t="s">
        <v>247</v>
      </c>
      <c r="B73" s="35" t="s">
        <v>247</v>
      </c>
      <c r="C73" s="35" t="s">
        <v>32</v>
      </c>
      <c r="D73" s="35" t="s">
        <v>33</v>
      </c>
      <c r="E73" s="35" t="s">
        <v>248</v>
      </c>
      <c r="F73" s="36" t="s">
        <v>12</v>
      </c>
      <c r="G73" s="37">
        <v>14.911885120000001</v>
      </c>
      <c r="H73" s="38">
        <v>-0.2369</v>
      </c>
      <c r="I73" s="39">
        <v>19.541785879999999</v>
      </c>
      <c r="J73" s="40">
        <v>-0.12470000000000001</v>
      </c>
      <c r="K73" s="41">
        <v>70</v>
      </c>
      <c r="L73" s="42">
        <v>32</v>
      </c>
      <c r="M73" s="43">
        <f t="shared" si="1"/>
        <v>-38</v>
      </c>
    </row>
    <row r="74" spans="1:13" s="33" customFormat="1" ht="34" x14ac:dyDescent="0.2">
      <c r="A74" s="23" t="s">
        <v>249</v>
      </c>
      <c r="B74" s="24" t="s">
        <v>249</v>
      </c>
      <c r="C74" s="24" t="s">
        <v>250</v>
      </c>
      <c r="D74" s="24" t="s">
        <v>251</v>
      </c>
      <c r="E74" s="24" t="s">
        <v>252</v>
      </c>
      <c r="F74" s="25" t="s">
        <v>12</v>
      </c>
      <c r="G74" s="26">
        <v>14.7547847</v>
      </c>
      <c r="H74" s="27">
        <v>0.1041</v>
      </c>
      <c r="I74" s="28">
        <v>13.36311607</v>
      </c>
      <c r="J74" s="29">
        <v>-0.38299999999999995</v>
      </c>
      <c r="K74" s="30">
        <v>71</v>
      </c>
      <c r="L74" s="31">
        <v>76</v>
      </c>
      <c r="M74" s="32">
        <f t="shared" si="1"/>
        <v>5</v>
      </c>
    </row>
    <row r="75" spans="1:13" s="33" customFormat="1" x14ac:dyDescent="0.2">
      <c r="A75" s="34" t="s">
        <v>253</v>
      </c>
      <c r="B75" s="35" t="s">
        <v>254</v>
      </c>
      <c r="C75" s="35" t="s">
        <v>77</v>
      </c>
      <c r="D75" s="35" t="s">
        <v>33</v>
      </c>
      <c r="E75" s="35" t="s">
        <v>95</v>
      </c>
      <c r="F75" s="36" t="s">
        <v>24</v>
      </c>
      <c r="G75" s="37">
        <v>14.70416938</v>
      </c>
      <c r="H75" s="38">
        <v>0.6873999999999999</v>
      </c>
      <c r="I75" s="39">
        <v>8.7143128799999996</v>
      </c>
      <c r="J75" s="40">
        <v>1.0551999999999999</v>
      </c>
      <c r="K75" s="41">
        <v>72</v>
      </c>
      <c r="L75" s="42">
        <v>161</v>
      </c>
      <c r="M75" s="43">
        <v>931</v>
      </c>
    </row>
    <row r="76" spans="1:13" s="33" customFormat="1" ht="51" x14ac:dyDescent="0.2">
      <c r="A76" s="23" t="s">
        <v>255</v>
      </c>
      <c r="B76" s="24" t="s">
        <v>256</v>
      </c>
      <c r="C76" s="24" t="s">
        <v>60</v>
      </c>
      <c r="D76" s="24" t="s">
        <v>257</v>
      </c>
      <c r="E76" s="24" t="s">
        <v>258</v>
      </c>
      <c r="F76" s="25" t="s">
        <v>12</v>
      </c>
      <c r="G76" s="26">
        <v>14.621069110000001</v>
      </c>
      <c r="H76" s="27">
        <v>0.65110000000000001</v>
      </c>
      <c r="I76" s="28">
        <v>8.8555553000000007</v>
      </c>
      <c r="J76" s="29">
        <v>1.1442000000000001</v>
      </c>
      <c r="K76" s="30">
        <v>73</v>
      </c>
      <c r="L76" s="31">
        <v>157</v>
      </c>
      <c r="M76" s="32">
        <f t="shared" si="1"/>
        <v>84</v>
      </c>
    </row>
    <row r="77" spans="1:13" s="33" customFormat="1" ht="51" x14ac:dyDescent="0.2">
      <c r="A77" s="34" t="s">
        <v>259</v>
      </c>
      <c r="B77" s="35" t="s">
        <v>256</v>
      </c>
      <c r="C77" s="35" t="s">
        <v>60</v>
      </c>
      <c r="D77" s="35" t="s">
        <v>257</v>
      </c>
      <c r="E77" s="35" t="s">
        <v>260</v>
      </c>
      <c r="F77" s="36" t="s">
        <v>12</v>
      </c>
      <c r="G77" s="37">
        <v>14.561877900000001</v>
      </c>
      <c r="H77" s="38">
        <v>0.96019999999999994</v>
      </c>
      <c r="I77" s="39">
        <v>7.4288698499999999</v>
      </c>
      <c r="J77" s="40">
        <v>1.4590000000000001</v>
      </c>
      <c r="K77" s="41">
        <v>74</v>
      </c>
      <c r="L77" s="42">
        <v>197</v>
      </c>
      <c r="M77" s="43">
        <f t="shared" si="1"/>
        <v>123</v>
      </c>
    </row>
    <row r="78" spans="1:13" s="33" customFormat="1" ht="34" x14ac:dyDescent="0.2">
      <c r="A78" s="23" t="s">
        <v>261</v>
      </c>
      <c r="B78" s="24" t="s">
        <v>261</v>
      </c>
      <c r="C78" s="24" t="s">
        <v>219</v>
      </c>
      <c r="D78" s="24" t="s">
        <v>220</v>
      </c>
      <c r="E78" s="24" t="s">
        <v>262</v>
      </c>
      <c r="F78" s="25" t="s">
        <v>12</v>
      </c>
      <c r="G78" s="26">
        <v>14.454313190000001</v>
      </c>
      <c r="H78" s="27">
        <v>-0.14649999999999999</v>
      </c>
      <c r="I78" s="28">
        <v>16.934986550000001</v>
      </c>
      <c r="J78" s="29">
        <v>-0.2351</v>
      </c>
      <c r="K78" s="30">
        <v>75</v>
      </c>
      <c r="L78" s="31">
        <v>48</v>
      </c>
      <c r="M78" s="32">
        <f t="shared" si="1"/>
        <v>-27</v>
      </c>
    </row>
    <row r="79" spans="1:13" s="33" customFormat="1" ht="34" x14ac:dyDescent="0.2">
      <c r="A79" s="34" t="s">
        <v>263</v>
      </c>
      <c r="B79" s="35" t="s">
        <v>264</v>
      </c>
      <c r="C79" s="35" t="s">
        <v>9</v>
      </c>
      <c r="D79" s="35" t="s">
        <v>10</v>
      </c>
      <c r="E79" s="35" t="s">
        <v>141</v>
      </c>
      <c r="F79" s="36" t="s">
        <v>12</v>
      </c>
      <c r="G79" s="37">
        <v>14.389336</v>
      </c>
      <c r="H79" s="38">
        <v>0.70459999999999989</v>
      </c>
      <c r="I79" s="39">
        <v>8.4415530699999994</v>
      </c>
      <c r="J79" s="40">
        <v>1.7631000000000001</v>
      </c>
      <c r="K79" s="41">
        <v>76</v>
      </c>
      <c r="L79" s="42">
        <v>164</v>
      </c>
      <c r="M79" s="43">
        <f t="shared" si="1"/>
        <v>88</v>
      </c>
    </row>
    <row r="80" spans="1:13" s="33" customFormat="1" ht="34" x14ac:dyDescent="0.2">
      <c r="A80" s="23" t="s">
        <v>265</v>
      </c>
      <c r="B80" s="24" t="s">
        <v>265</v>
      </c>
      <c r="C80" s="24" t="s">
        <v>9</v>
      </c>
      <c r="D80" s="24" t="s">
        <v>197</v>
      </c>
      <c r="E80" s="24" t="s">
        <v>141</v>
      </c>
      <c r="F80" s="25" t="s">
        <v>12</v>
      </c>
      <c r="G80" s="26">
        <v>14.36305797</v>
      </c>
      <c r="H80" s="27">
        <v>-0.18770000000000001</v>
      </c>
      <c r="I80" s="28">
        <v>17.681653690000001</v>
      </c>
      <c r="J80" s="29">
        <v>0.17079999999999998</v>
      </c>
      <c r="K80" s="30">
        <v>77</v>
      </c>
      <c r="L80" s="31">
        <v>44</v>
      </c>
      <c r="M80" s="32">
        <f t="shared" si="1"/>
        <v>-33</v>
      </c>
    </row>
    <row r="81" spans="1:13" s="33" customFormat="1" ht="34" x14ac:dyDescent="0.2">
      <c r="A81" s="34" t="s">
        <v>266</v>
      </c>
      <c r="B81" s="35" t="s">
        <v>267</v>
      </c>
      <c r="C81" s="35" t="s">
        <v>21</v>
      </c>
      <c r="D81" s="35" t="s">
        <v>268</v>
      </c>
      <c r="E81" s="35" t="s">
        <v>269</v>
      </c>
      <c r="F81" s="36" t="s">
        <v>12</v>
      </c>
      <c r="G81" s="37">
        <v>14.35239286</v>
      </c>
      <c r="H81" s="38">
        <v>2.6800000000000001E-2</v>
      </c>
      <c r="I81" s="39">
        <v>13.977820530000001</v>
      </c>
      <c r="J81" s="40">
        <v>7.6499999999999999E-2</v>
      </c>
      <c r="K81" s="41">
        <v>78</v>
      </c>
      <c r="L81" s="42">
        <v>69</v>
      </c>
      <c r="M81" s="43">
        <f t="shared" si="1"/>
        <v>-9</v>
      </c>
    </row>
    <row r="82" spans="1:13" s="33" customFormat="1" ht="34" x14ac:dyDescent="0.2">
      <c r="A82" s="23" t="s">
        <v>270</v>
      </c>
      <c r="B82" s="24" t="s">
        <v>270</v>
      </c>
      <c r="C82" s="24" t="s">
        <v>139</v>
      </c>
      <c r="D82" s="24" t="s">
        <v>271</v>
      </c>
      <c r="E82" s="24" t="s">
        <v>141</v>
      </c>
      <c r="F82" s="25" t="s">
        <v>12</v>
      </c>
      <c r="G82" s="26">
        <v>14.295870499999999</v>
      </c>
      <c r="H82" s="27">
        <v>0.10400000000000001</v>
      </c>
      <c r="I82" s="28">
        <v>12.94925551</v>
      </c>
      <c r="J82" s="29">
        <v>6.8199999999999997E-2</v>
      </c>
      <c r="K82" s="30">
        <v>79</v>
      </c>
      <c r="L82" s="31">
        <v>82</v>
      </c>
      <c r="M82" s="32">
        <f t="shared" si="1"/>
        <v>3</v>
      </c>
    </row>
    <row r="83" spans="1:13" s="33" customFormat="1" ht="34" x14ac:dyDescent="0.2">
      <c r="A83" s="34" t="s">
        <v>272</v>
      </c>
      <c r="B83" s="35" t="s">
        <v>273</v>
      </c>
      <c r="C83" s="35" t="s">
        <v>164</v>
      </c>
      <c r="D83" s="35" t="s">
        <v>197</v>
      </c>
      <c r="E83" s="35" t="s">
        <v>274</v>
      </c>
      <c r="F83" s="36" t="s">
        <v>275</v>
      </c>
      <c r="G83" s="37">
        <v>14.07913216</v>
      </c>
      <c r="H83" s="38">
        <v>0.11800000000000001</v>
      </c>
      <c r="I83" s="39">
        <v>12.59342709</v>
      </c>
      <c r="J83" s="40">
        <v>0.10640000000000001</v>
      </c>
      <c r="K83" s="41">
        <v>80</v>
      </c>
      <c r="L83" s="42">
        <v>86</v>
      </c>
      <c r="M83" s="43">
        <f t="shared" si="1"/>
        <v>6</v>
      </c>
    </row>
    <row r="84" spans="1:13" s="33" customFormat="1" ht="34" x14ac:dyDescent="0.2">
      <c r="A84" s="23" t="s">
        <v>276</v>
      </c>
      <c r="B84" s="24" t="s">
        <v>277</v>
      </c>
      <c r="C84" s="24" t="s">
        <v>60</v>
      </c>
      <c r="D84" s="24" t="s">
        <v>278</v>
      </c>
      <c r="E84" s="24" t="s">
        <v>279</v>
      </c>
      <c r="F84" s="25" t="s">
        <v>12</v>
      </c>
      <c r="G84" s="26">
        <v>13.82149465</v>
      </c>
      <c r="H84" s="27">
        <v>-0.27489999999999998</v>
      </c>
      <c r="I84" s="28">
        <v>19.06265527</v>
      </c>
      <c r="J84" s="29">
        <v>-0.127</v>
      </c>
      <c r="K84" s="30">
        <v>81</v>
      </c>
      <c r="L84" s="31">
        <v>37</v>
      </c>
      <c r="M84" s="32">
        <f t="shared" si="1"/>
        <v>-44</v>
      </c>
    </row>
    <row r="85" spans="1:13" s="33" customFormat="1" ht="34" x14ac:dyDescent="0.2">
      <c r="A85" s="34" t="s">
        <v>280</v>
      </c>
      <c r="B85" s="35" t="s">
        <v>281</v>
      </c>
      <c r="C85" s="35" t="s">
        <v>60</v>
      </c>
      <c r="D85" s="35" t="s">
        <v>38</v>
      </c>
      <c r="E85" s="35" t="s">
        <v>34</v>
      </c>
      <c r="F85" s="36" t="s">
        <v>12</v>
      </c>
      <c r="G85" s="37">
        <v>13.682588539999999</v>
      </c>
      <c r="H85" s="38">
        <v>0.19769999999999999</v>
      </c>
      <c r="I85" s="39">
        <v>11.42437762</v>
      </c>
      <c r="J85" s="40">
        <v>0.1744</v>
      </c>
      <c r="K85" s="41">
        <v>82</v>
      </c>
      <c r="L85" s="42">
        <v>101</v>
      </c>
      <c r="M85" s="43">
        <f t="shared" si="1"/>
        <v>19</v>
      </c>
    </row>
    <row r="86" spans="1:13" s="33" customFormat="1" ht="34" x14ac:dyDescent="0.2">
      <c r="A86" s="23" t="s">
        <v>282</v>
      </c>
      <c r="B86" s="24" t="s">
        <v>283</v>
      </c>
      <c r="C86" s="24" t="s">
        <v>21</v>
      </c>
      <c r="D86" s="24" t="s">
        <v>284</v>
      </c>
      <c r="E86" s="24" t="s">
        <v>285</v>
      </c>
      <c r="F86" s="25" t="s">
        <v>24</v>
      </c>
      <c r="G86" s="26">
        <v>13.665753090000001</v>
      </c>
      <c r="H86" s="27">
        <v>3.8199999999999998E-2</v>
      </c>
      <c r="I86" s="28">
        <v>13.163141489999999</v>
      </c>
      <c r="J86" s="29">
        <v>2.7999999999999997E-2</v>
      </c>
      <c r="K86" s="30">
        <v>83</v>
      </c>
      <c r="L86" s="31">
        <v>80</v>
      </c>
      <c r="M86" s="32">
        <f t="shared" si="1"/>
        <v>-3</v>
      </c>
    </row>
    <row r="87" spans="1:13" s="33" customFormat="1" ht="34" x14ac:dyDescent="0.2">
      <c r="A87" s="34" t="s">
        <v>286</v>
      </c>
      <c r="B87" s="35" t="s">
        <v>286</v>
      </c>
      <c r="C87" s="35" t="s">
        <v>46</v>
      </c>
      <c r="D87" s="35" t="s">
        <v>47</v>
      </c>
      <c r="E87" s="35" t="s">
        <v>287</v>
      </c>
      <c r="F87" s="36" t="s">
        <v>12</v>
      </c>
      <c r="G87" s="37">
        <v>13.549320590000001</v>
      </c>
      <c r="H87" s="38">
        <v>-0.16639999999999999</v>
      </c>
      <c r="I87" s="39">
        <v>16.25489975</v>
      </c>
      <c r="J87" s="40">
        <v>-0.11800000000000001</v>
      </c>
      <c r="K87" s="41">
        <v>84</v>
      </c>
      <c r="L87" s="42">
        <v>55</v>
      </c>
      <c r="M87" s="43">
        <f t="shared" si="1"/>
        <v>-29</v>
      </c>
    </row>
    <row r="88" spans="1:13" s="33" customFormat="1" ht="34" x14ac:dyDescent="0.2">
      <c r="A88" s="23" t="s">
        <v>288</v>
      </c>
      <c r="B88" s="24" t="s">
        <v>289</v>
      </c>
      <c r="C88" s="24" t="s">
        <v>290</v>
      </c>
      <c r="D88" s="24" t="s">
        <v>291</v>
      </c>
      <c r="E88" s="24" t="s">
        <v>292</v>
      </c>
      <c r="F88" s="25" t="s">
        <v>12</v>
      </c>
      <c r="G88" s="26">
        <v>13.50273526</v>
      </c>
      <c r="H88" s="27">
        <v>0.14910000000000001</v>
      </c>
      <c r="I88" s="28">
        <v>11.75073242</v>
      </c>
      <c r="J88" s="29">
        <v>7.0599999999999996E-2</v>
      </c>
      <c r="K88" s="30">
        <v>85</v>
      </c>
      <c r="L88" s="31">
        <v>95</v>
      </c>
      <c r="M88" s="32">
        <f t="shared" si="1"/>
        <v>10</v>
      </c>
    </row>
    <row r="89" spans="1:13" s="33" customFormat="1" ht="34" x14ac:dyDescent="0.2">
      <c r="A89" s="34" t="s">
        <v>293</v>
      </c>
      <c r="B89" s="35" t="s">
        <v>294</v>
      </c>
      <c r="C89" s="35" t="s">
        <v>32</v>
      </c>
      <c r="D89" s="35" t="s">
        <v>295</v>
      </c>
      <c r="E89" s="35" t="s">
        <v>296</v>
      </c>
      <c r="F89" s="36" t="s">
        <v>12</v>
      </c>
      <c r="G89" s="37">
        <v>13.41458366</v>
      </c>
      <c r="H89" s="38">
        <v>1.7600000000000001E-2</v>
      </c>
      <c r="I89" s="39">
        <v>13.18299818</v>
      </c>
      <c r="J89" s="40">
        <v>-9.5999999999999992E-3</v>
      </c>
      <c r="K89" s="41">
        <v>86</v>
      </c>
      <c r="L89" s="42">
        <v>79</v>
      </c>
      <c r="M89" s="43">
        <f t="shared" si="1"/>
        <v>-7</v>
      </c>
    </row>
    <row r="90" spans="1:13" s="33" customFormat="1" ht="34" x14ac:dyDescent="0.2">
      <c r="A90" s="23" t="s">
        <v>297</v>
      </c>
      <c r="B90" s="24" t="s">
        <v>298</v>
      </c>
      <c r="C90" s="24" t="s">
        <v>299</v>
      </c>
      <c r="D90" s="24" t="s">
        <v>300</v>
      </c>
      <c r="E90" s="24" t="s">
        <v>301</v>
      </c>
      <c r="F90" s="25" t="s">
        <v>12</v>
      </c>
      <c r="G90" s="26">
        <v>13.377297199999999</v>
      </c>
      <c r="H90" s="27">
        <v>0.46039999999999998</v>
      </c>
      <c r="I90" s="28">
        <v>9.1597233399999993</v>
      </c>
      <c r="J90" s="29">
        <v>0.35549999999999998</v>
      </c>
      <c r="K90" s="30">
        <v>87</v>
      </c>
      <c r="L90" s="31">
        <v>146</v>
      </c>
      <c r="M90" s="32">
        <f t="shared" si="1"/>
        <v>59</v>
      </c>
    </row>
    <row r="91" spans="1:13" s="33" customFormat="1" ht="34" x14ac:dyDescent="0.2">
      <c r="A91" s="34" t="s">
        <v>302</v>
      </c>
      <c r="B91" s="35" t="s">
        <v>174</v>
      </c>
      <c r="C91" s="35" t="s">
        <v>27</v>
      </c>
      <c r="D91" s="35" t="s">
        <v>28</v>
      </c>
      <c r="E91" s="35" t="s">
        <v>303</v>
      </c>
      <c r="F91" s="36" t="s">
        <v>12</v>
      </c>
      <c r="G91" s="37">
        <v>13.347872089999999</v>
      </c>
      <c r="H91" s="38">
        <v>0.156</v>
      </c>
      <c r="I91" s="39">
        <v>11.546936860000001</v>
      </c>
      <c r="J91" s="40">
        <v>8.8900000000000007E-2</v>
      </c>
      <c r="K91" s="41">
        <v>88</v>
      </c>
      <c r="L91" s="42">
        <v>99</v>
      </c>
      <c r="M91" s="43">
        <f t="shared" si="1"/>
        <v>11</v>
      </c>
    </row>
    <row r="92" spans="1:13" s="33" customFormat="1" ht="34" x14ac:dyDescent="0.2">
      <c r="A92" s="23" t="s">
        <v>304</v>
      </c>
      <c r="B92" s="24" t="s">
        <v>304</v>
      </c>
      <c r="C92" s="24" t="s">
        <v>46</v>
      </c>
      <c r="D92" s="24" t="s">
        <v>47</v>
      </c>
      <c r="E92" s="24" t="s">
        <v>305</v>
      </c>
      <c r="F92" s="25" t="s">
        <v>12</v>
      </c>
      <c r="G92" s="26">
        <v>13.345722589999999</v>
      </c>
      <c r="H92" s="27">
        <v>0.5847</v>
      </c>
      <c r="I92" s="28">
        <v>8.4216758400000007</v>
      </c>
      <c r="J92" s="29">
        <v>1.6662000000000001</v>
      </c>
      <c r="K92" s="30">
        <v>89</v>
      </c>
      <c r="L92" s="31">
        <v>167</v>
      </c>
      <c r="M92" s="32">
        <f t="shared" si="1"/>
        <v>78</v>
      </c>
    </row>
    <row r="93" spans="1:13" s="33" customFormat="1" ht="34" x14ac:dyDescent="0.2">
      <c r="A93" s="34" t="s">
        <v>306</v>
      </c>
      <c r="B93" s="35" t="s">
        <v>307</v>
      </c>
      <c r="C93" s="35" t="s">
        <v>64</v>
      </c>
      <c r="D93" s="35" t="s">
        <v>308</v>
      </c>
      <c r="E93" s="35" t="s">
        <v>309</v>
      </c>
      <c r="F93" s="36" t="s">
        <v>12</v>
      </c>
      <c r="G93" s="37">
        <v>13.2699324</v>
      </c>
      <c r="H93" s="38">
        <v>0.70069999999999988</v>
      </c>
      <c r="I93" s="39">
        <v>7.8026456700000004</v>
      </c>
      <c r="J93" s="40">
        <v>1.2023999999999999</v>
      </c>
      <c r="K93" s="41">
        <v>90</v>
      </c>
      <c r="L93" s="42">
        <v>185</v>
      </c>
      <c r="M93" s="43">
        <f t="shared" si="1"/>
        <v>95</v>
      </c>
    </row>
    <row r="94" spans="1:13" s="33" customFormat="1" ht="34" x14ac:dyDescent="0.2">
      <c r="A94" s="23" t="s">
        <v>310</v>
      </c>
      <c r="B94" s="24" t="s">
        <v>311</v>
      </c>
      <c r="C94" s="24" t="s">
        <v>139</v>
      </c>
      <c r="D94" s="24" t="s">
        <v>271</v>
      </c>
      <c r="E94" s="24" t="s">
        <v>312</v>
      </c>
      <c r="F94" s="25" t="s">
        <v>12</v>
      </c>
      <c r="G94" s="26">
        <v>13.18859351</v>
      </c>
      <c r="H94" s="27">
        <v>8.5000000000000006E-2</v>
      </c>
      <c r="I94" s="28">
        <v>12.155534599999999</v>
      </c>
      <c r="J94" s="29">
        <v>0.10830000000000001</v>
      </c>
      <c r="K94" s="30">
        <v>91</v>
      </c>
      <c r="L94" s="31">
        <v>91</v>
      </c>
      <c r="M94" s="32">
        <f t="shared" si="1"/>
        <v>0</v>
      </c>
    </row>
    <row r="95" spans="1:13" s="33" customFormat="1" ht="34" x14ac:dyDescent="0.2">
      <c r="A95" s="34" t="s">
        <v>313</v>
      </c>
      <c r="B95" s="35" t="s">
        <v>314</v>
      </c>
      <c r="C95" s="35" t="s">
        <v>27</v>
      </c>
      <c r="D95" s="35" t="s">
        <v>28</v>
      </c>
      <c r="E95" s="35" t="s">
        <v>312</v>
      </c>
      <c r="F95" s="36" t="s">
        <v>12</v>
      </c>
      <c r="G95" s="37">
        <v>13.101535370000001</v>
      </c>
      <c r="H95" s="38">
        <v>-7.4999999999999997E-3</v>
      </c>
      <c r="I95" s="39">
        <v>13.20001579</v>
      </c>
      <c r="J95" s="40">
        <v>3.5900000000000001E-2</v>
      </c>
      <c r="K95" s="41">
        <v>92</v>
      </c>
      <c r="L95" s="42">
        <v>78</v>
      </c>
      <c r="M95" s="43">
        <f t="shared" si="1"/>
        <v>-14</v>
      </c>
    </row>
    <row r="96" spans="1:13" s="33" customFormat="1" ht="34" x14ac:dyDescent="0.2">
      <c r="A96" s="23" t="s">
        <v>315</v>
      </c>
      <c r="B96" s="24" t="s">
        <v>316</v>
      </c>
      <c r="C96" s="24" t="s">
        <v>64</v>
      </c>
      <c r="D96" s="24" t="s">
        <v>317</v>
      </c>
      <c r="E96" s="24" t="s">
        <v>318</v>
      </c>
      <c r="F96" s="25" t="s">
        <v>24</v>
      </c>
      <c r="G96" s="26">
        <v>12.68502851</v>
      </c>
      <c r="H96" s="27">
        <v>0.1032</v>
      </c>
      <c r="I96" s="28">
        <v>11.498654370000001</v>
      </c>
      <c r="J96" s="29">
        <v>0.14560000000000001</v>
      </c>
      <c r="K96" s="30">
        <v>93</v>
      </c>
      <c r="L96" s="31">
        <v>100</v>
      </c>
      <c r="M96" s="32">
        <f t="shared" si="1"/>
        <v>7</v>
      </c>
    </row>
    <row r="97" spans="1:13" s="33" customFormat="1" ht="34" x14ac:dyDescent="0.2">
      <c r="A97" s="34" t="s">
        <v>319</v>
      </c>
      <c r="B97" s="35" t="s">
        <v>320</v>
      </c>
      <c r="C97" s="35" t="s">
        <v>46</v>
      </c>
      <c r="D97" s="35" t="s">
        <v>47</v>
      </c>
      <c r="E97" s="35" t="s">
        <v>321</v>
      </c>
      <c r="F97" s="36" t="s">
        <v>12</v>
      </c>
      <c r="G97" s="37">
        <v>12.67625125</v>
      </c>
      <c r="H97" s="38">
        <v>-0.22519999999999998</v>
      </c>
      <c r="I97" s="39">
        <v>16.36057787</v>
      </c>
      <c r="J97" s="40">
        <v>-0.28190000000000004</v>
      </c>
      <c r="K97" s="41">
        <v>94</v>
      </c>
      <c r="L97" s="42">
        <v>53</v>
      </c>
      <c r="M97" s="43">
        <f t="shared" si="1"/>
        <v>-41</v>
      </c>
    </row>
    <row r="98" spans="1:13" s="33" customFormat="1" ht="34" x14ac:dyDescent="0.2">
      <c r="A98" s="23" t="s">
        <v>322</v>
      </c>
      <c r="B98" s="24" t="s">
        <v>323</v>
      </c>
      <c r="C98" s="24" t="s">
        <v>64</v>
      </c>
      <c r="D98" s="24" t="s">
        <v>104</v>
      </c>
      <c r="E98" s="24" t="s">
        <v>153</v>
      </c>
      <c r="F98" s="25" t="s">
        <v>324</v>
      </c>
      <c r="G98" s="26">
        <v>12.64367564</v>
      </c>
      <c r="H98" s="27">
        <v>0.1721</v>
      </c>
      <c r="I98" s="28">
        <v>10.787643920000001</v>
      </c>
      <c r="J98" s="29">
        <v>0.16079999999999997</v>
      </c>
      <c r="K98" s="30">
        <v>95</v>
      </c>
      <c r="L98" s="31">
        <v>114</v>
      </c>
      <c r="M98" s="32">
        <f t="shared" si="1"/>
        <v>19</v>
      </c>
    </row>
    <row r="99" spans="1:13" s="33" customFormat="1" ht="34" x14ac:dyDescent="0.2">
      <c r="A99" s="34" t="s">
        <v>325</v>
      </c>
      <c r="B99" s="35" t="s">
        <v>326</v>
      </c>
      <c r="C99" s="35" t="s">
        <v>77</v>
      </c>
      <c r="D99" s="35" t="s">
        <v>33</v>
      </c>
      <c r="E99" s="35" t="s">
        <v>327</v>
      </c>
      <c r="F99" s="36" t="s">
        <v>12</v>
      </c>
      <c r="G99" s="37">
        <v>12.59247893</v>
      </c>
      <c r="H99" s="38">
        <v>0.40439999999999998</v>
      </c>
      <c r="I99" s="39">
        <v>8.9667158300000001</v>
      </c>
      <c r="J99" s="40">
        <v>0.52810000000000001</v>
      </c>
      <c r="K99" s="41">
        <v>96</v>
      </c>
      <c r="L99" s="42">
        <v>151</v>
      </c>
      <c r="M99" s="43">
        <f t="shared" si="1"/>
        <v>55</v>
      </c>
    </row>
    <row r="100" spans="1:13" s="33" customFormat="1" ht="34" x14ac:dyDescent="0.2">
      <c r="A100" s="23" t="s">
        <v>328</v>
      </c>
      <c r="B100" s="24" t="s">
        <v>329</v>
      </c>
      <c r="C100" s="24" t="s">
        <v>27</v>
      </c>
      <c r="D100" s="24" t="s">
        <v>28</v>
      </c>
      <c r="E100" s="24" t="s">
        <v>330</v>
      </c>
      <c r="F100" s="25" t="s">
        <v>12</v>
      </c>
      <c r="G100" s="26">
        <v>12.54211533</v>
      </c>
      <c r="H100" s="27">
        <v>0.37159999999999999</v>
      </c>
      <c r="I100" s="28">
        <v>9.1440219299999992</v>
      </c>
      <c r="J100" s="29">
        <v>0.67469999999999997</v>
      </c>
      <c r="K100" s="30">
        <v>97</v>
      </c>
      <c r="L100" s="31">
        <v>147</v>
      </c>
      <c r="M100" s="32">
        <f t="shared" si="1"/>
        <v>50</v>
      </c>
    </row>
    <row r="101" spans="1:13" s="33" customFormat="1" ht="34" x14ac:dyDescent="0.2">
      <c r="A101" s="34" t="s">
        <v>331</v>
      </c>
      <c r="B101" s="35" t="s">
        <v>332</v>
      </c>
      <c r="C101" s="35" t="s">
        <v>32</v>
      </c>
      <c r="D101" s="35" t="s">
        <v>33</v>
      </c>
      <c r="E101" s="35" t="s">
        <v>107</v>
      </c>
      <c r="F101" s="36" t="s">
        <v>24</v>
      </c>
      <c r="G101" s="37">
        <v>12.46973828</v>
      </c>
      <c r="H101" s="38">
        <v>7.2800000000000004E-2</v>
      </c>
      <c r="I101" s="39">
        <v>11.623195450000001</v>
      </c>
      <c r="J101" s="40">
        <v>0.1158</v>
      </c>
      <c r="K101" s="41">
        <v>98</v>
      </c>
      <c r="L101" s="42">
        <v>97</v>
      </c>
      <c r="M101" s="43">
        <f t="shared" si="1"/>
        <v>-1</v>
      </c>
    </row>
    <row r="102" spans="1:13" s="33" customFormat="1" ht="51" x14ac:dyDescent="0.2">
      <c r="A102" s="23" t="s">
        <v>333</v>
      </c>
      <c r="B102" s="24" t="s">
        <v>334</v>
      </c>
      <c r="C102" s="24" t="s">
        <v>72</v>
      </c>
      <c r="D102" s="24" t="s">
        <v>115</v>
      </c>
      <c r="E102" s="24" t="s">
        <v>335</v>
      </c>
      <c r="F102" s="25" t="s">
        <v>12</v>
      </c>
      <c r="G102" s="26">
        <v>12.259427479999999</v>
      </c>
      <c r="H102" s="27">
        <v>9.4E-2</v>
      </c>
      <c r="I102" s="28">
        <v>11.20655367</v>
      </c>
      <c r="J102" s="29">
        <v>0.16020000000000001</v>
      </c>
      <c r="K102" s="30">
        <v>99</v>
      </c>
      <c r="L102" s="31">
        <v>105</v>
      </c>
      <c r="M102" s="32">
        <f t="shared" si="1"/>
        <v>6</v>
      </c>
    </row>
    <row r="103" spans="1:13" s="33" customFormat="1" ht="34" x14ac:dyDescent="0.2">
      <c r="A103" s="34" t="s">
        <v>336</v>
      </c>
      <c r="B103" s="35" t="s">
        <v>337</v>
      </c>
      <c r="C103" s="35" t="s">
        <v>60</v>
      </c>
      <c r="D103" s="35" t="s">
        <v>38</v>
      </c>
      <c r="E103" s="35" t="s">
        <v>170</v>
      </c>
      <c r="F103" s="36" t="s">
        <v>12</v>
      </c>
      <c r="G103" s="37">
        <v>12.25294242</v>
      </c>
      <c r="H103" s="38">
        <v>1.7000000000000001E-3</v>
      </c>
      <c r="I103" s="39">
        <v>12.23236329</v>
      </c>
      <c r="J103" s="40">
        <v>5.57E-2</v>
      </c>
      <c r="K103" s="41">
        <v>100</v>
      </c>
      <c r="L103" s="42">
        <v>89</v>
      </c>
      <c r="M103" s="43">
        <f t="shared" si="1"/>
        <v>-11</v>
      </c>
    </row>
    <row r="104" spans="1:13" s="33" customFormat="1" ht="34" x14ac:dyDescent="0.2">
      <c r="A104" s="23" t="s">
        <v>338</v>
      </c>
      <c r="B104" s="24" t="s">
        <v>339</v>
      </c>
      <c r="C104" s="24" t="s">
        <v>72</v>
      </c>
      <c r="D104" s="24" t="s">
        <v>115</v>
      </c>
      <c r="E104" s="24" t="s">
        <v>340</v>
      </c>
      <c r="F104" s="25" t="s">
        <v>12</v>
      </c>
      <c r="G104" s="26">
        <v>12.16376683</v>
      </c>
      <c r="H104" s="27">
        <v>-0.1232</v>
      </c>
      <c r="I104" s="28">
        <v>13.872405280000001</v>
      </c>
      <c r="J104" s="29">
        <v>-0.13539999999999999</v>
      </c>
      <c r="K104" s="30">
        <v>101</v>
      </c>
      <c r="L104" s="31">
        <v>72</v>
      </c>
      <c r="M104" s="32">
        <f t="shared" si="1"/>
        <v>-29</v>
      </c>
    </row>
    <row r="105" spans="1:13" s="33" customFormat="1" ht="34" x14ac:dyDescent="0.2">
      <c r="A105" s="34" t="s">
        <v>341</v>
      </c>
      <c r="B105" s="35" t="s">
        <v>342</v>
      </c>
      <c r="C105" s="35" t="s">
        <v>46</v>
      </c>
      <c r="D105" s="35" t="s">
        <v>47</v>
      </c>
      <c r="E105" s="35" t="s">
        <v>343</v>
      </c>
      <c r="F105" s="36" t="s">
        <v>344</v>
      </c>
      <c r="G105" s="37">
        <v>12.1344382</v>
      </c>
      <c r="H105" s="38">
        <v>0.1009</v>
      </c>
      <c r="I105" s="39">
        <v>11.02243751</v>
      </c>
      <c r="J105" s="40">
        <v>6.3299999999999995E-2</v>
      </c>
      <c r="K105" s="41">
        <v>102</v>
      </c>
      <c r="L105" s="42">
        <v>108</v>
      </c>
      <c r="M105" s="43">
        <f t="shared" si="1"/>
        <v>6</v>
      </c>
    </row>
    <row r="106" spans="1:13" s="33" customFormat="1" ht="34" x14ac:dyDescent="0.2">
      <c r="A106" s="23" t="s">
        <v>345</v>
      </c>
      <c r="B106" s="24" t="s">
        <v>345</v>
      </c>
      <c r="C106" s="24" t="s">
        <v>346</v>
      </c>
      <c r="D106" s="24" t="s">
        <v>347</v>
      </c>
      <c r="E106" s="24" t="s">
        <v>348</v>
      </c>
      <c r="F106" s="25" t="s">
        <v>24</v>
      </c>
      <c r="G106" s="26">
        <v>12.02617687</v>
      </c>
      <c r="H106" s="27">
        <v>0.88529999999999998</v>
      </c>
      <c r="I106" s="28">
        <v>6.37890186</v>
      </c>
      <c r="J106" s="29">
        <v>6.8628999999999998</v>
      </c>
      <c r="K106" s="30">
        <v>103</v>
      </c>
      <c r="L106" s="31">
        <v>251</v>
      </c>
      <c r="M106" s="32">
        <f t="shared" si="1"/>
        <v>148</v>
      </c>
    </row>
    <row r="107" spans="1:13" s="33" customFormat="1" ht="34" x14ac:dyDescent="0.2">
      <c r="A107" s="34" t="s">
        <v>349</v>
      </c>
      <c r="B107" s="35" t="s">
        <v>130</v>
      </c>
      <c r="C107" s="35" t="s">
        <v>27</v>
      </c>
      <c r="D107" s="35" t="s">
        <v>51</v>
      </c>
      <c r="E107" s="35" t="s">
        <v>350</v>
      </c>
      <c r="F107" s="36" t="s">
        <v>24</v>
      </c>
      <c r="G107" s="37">
        <v>11.98993355</v>
      </c>
      <c r="H107" s="38">
        <v>-0.23980000000000001</v>
      </c>
      <c r="I107" s="39">
        <v>15.77116315</v>
      </c>
      <c r="J107" s="40">
        <v>-9.820000000000001E-2</v>
      </c>
      <c r="K107" s="41">
        <v>104</v>
      </c>
      <c r="L107" s="42">
        <v>57</v>
      </c>
      <c r="M107" s="43">
        <f t="shared" si="1"/>
        <v>-47</v>
      </c>
    </row>
    <row r="108" spans="1:13" s="33" customFormat="1" ht="34" x14ac:dyDescent="0.2">
      <c r="A108" s="23" t="s">
        <v>351</v>
      </c>
      <c r="B108" s="24" t="s">
        <v>352</v>
      </c>
      <c r="C108" s="24" t="s">
        <v>21</v>
      </c>
      <c r="D108" s="24" t="s">
        <v>284</v>
      </c>
      <c r="E108" s="24" t="s">
        <v>353</v>
      </c>
      <c r="F108" s="25" t="s">
        <v>24</v>
      </c>
      <c r="G108" s="26">
        <v>11.85836746</v>
      </c>
      <c r="H108" s="27">
        <v>0.16980000000000001</v>
      </c>
      <c r="I108" s="28">
        <v>10.13676515</v>
      </c>
      <c r="J108" s="29">
        <v>0.1162</v>
      </c>
      <c r="K108" s="30">
        <v>105</v>
      </c>
      <c r="L108" s="31">
        <v>123</v>
      </c>
      <c r="M108" s="32">
        <f t="shared" si="1"/>
        <v>18</v>
      </c>
    </row>
    <row r="109" spans="1:13" s="33" customFormat="1" ht="34" x14ac:dyDescent="0.2">
      <c r="A109" s="34" t="s">
        <v>354</v>
      </c>
      <c r="B109" s="35" t="s">
        <v>354</v>
      </c>
      <c r="C109" s="35" t="s">
        <v>109</v>
      </c>
      <c r="D109" s="35" t="s">
        <v>355</v>
      </c>
      <c r="E109" s="35" t="s">
        <v>356</v>
      </c>
      <c r="F109" s="36" t="s">
        <v>24</v>
      </c>
      <c r="G109" s="37">
        <v>11.792352429999999</v>
      </c>
      <c r="H109" s="38">
        <v>0.24780000000000002</v>
      </c>
      <c r="I109" s="39">
        <v>9.4501572300000003</v>
      </c>
      <c r="J109" s="40">
        <v>0.34259999999999996</v>
      </c>
      <c r="K109" s="41">
        <v>106</v>
      </c>
      <c r="L109" s="42">
        <v>140</v>
      </c>
      <c r="M109" s="43">
        <f t="shared" si="1"/>
        <v>34</v>
      </c>
    </row>
    <row r="110" spans="1:13" s="33" customFormat="1" ht="34" x14ac:dyDescent="0.2">
      <c r="A110" s="23" t="s">
        <v>357</v>
      </c>
      <c r="B110" s="24" t="s">
        <v>358</v>
      </c>
      <c r="C110" s="24" t="s">
        <v>164</v>
      </c>
      <c r="D110" s="24" t="s">
        <v>183</v>
      </c>
      <c r="E110" s="24" t="s">
        <v>359</v>
      </c>
      <c r="F110" s="25" t="s">
        <v>12</v>
      </c>
      <c r="G110" s="26">
        <v>11.772731800000001</v>
      </c>
      <c r="H110" s="27">
        <v>-0.18820000000000001</v>
      </c>
      <c r="I110" s="28">
        <v>14.502173389999999</v>
      </c>
      <c r="J110" s="29">
        <v>-6.9599999999999995E-2</v>
      </c>
      <c r="K110" s="30">
        <v>107</v>
      </c>
      <c r="L110" s="31">
        <v>64</v>
      </c>
      <c r="M110" s="32">
        <f t="shared" si="1"/>
        <v>-43</v>
      </c>
    </row>
    <row r="111" spans="1:13" s="33" customFormat="1" ht="34" x14ac:dyDescent="0.2">
      <c r="A111" s="34" t="s">
        <v>360</v>
      </c>
      <c r="B111" s="35" t="s">
        <v>361</v>
      </c>
      <c r="C111" s="35" t="s">
        <v>21</v>
      </c>
      <c r="D111" s="35" t="s">
        <v>362</v>
      </c>
      <c r="E111" s="35" t="s">
        <v>363</v>
      </c>
      <c r="F111" s="36" t="s">
        <v>12</v>
      </c>
      <c r="G111" s="37">
        <v>11.76094002</v>
      </c>
      <c r="H111" s="38">
        <v>-0.18739999999999998</v>
      </c>
      <c r="I111" s="39">
        <v>14.472672190000001</v>
      </c>
      <c r="J111" s="40">
        <v>-0.16059999999999999</v>
      </c>
      <c r="K111" s="41">
        <v>108</v>
      </c>
      <c r="L111" s="42">
        <v>65</v>
      </c>
      <c r="M111" s="43">
        <f t="shared" si="1"/>
        <v>-43</v>
      </c>
    </row>
    <row r="112" spans="1:13" s="33" customFormat="1" ht="34" x14ac:dyDescent="0.2">
      <c r="A112" s="23" t="s">
        <v>364</v>
      </c>
      <c r="B112" s="24" t="s">
        <v>364</v>
      </c>
      <c r="C112" s="24" t="s">
        <v>251</v>
      </c>
      <c r="D112" s="24" t="s">
        <v>365</v>
      </c>
      <c r="E112" s="24" t="s">
        <v>366</v>
      </c>
      <c r="F112" s="25" t="s">
        <v>235</v>
      </c>
      <c r="G112" s="26">
        <v>11.69824987</v>
      </c>
      <c r="H112" s="27">
        <v>-7.3599999999999999E-2</v>
      </c>
      <c r="I112" s="28">
        <v>12.62821828</v>
      </c>
      <c r="J112" s="29">
        <v>0.1855</v>
      </c>
      <c r="K112" s="30">
        <v>109</v>
      </c>
      <c r="L112" s="31">
        <v>85</v>
      </c>
      <c r="M112" s="32">
        <f t="shared" si="1"/>
        <v>-24</v>
      </c>
    </row>
    <row r="113" spans="1:13" s="33" customFormat="1" ht="34" x14ac:dyDescent="0.2">
      <c r="A113" s="34" t="s">
        <v>367</v>
      </c>
      <c r="B113" s="35" t="s">
        <v>368</v>
      </c>
      <c r="C113" s="35" t="s">
        <v>64</v>
      </c>
      <c r="D113" s="35" t="s">
        <v>121</v>
      </c>
      <c r="E113" s="35" t="s">
        <v>369</v>
      </c>
      <c r="F113" s="36" t="s">
        <v>12</v>
      </c>
      <c r="G113" s="37">
        <v>11.62837315</v>
      </c>
      <c r="H113" s="38">
        <v>5.3E-3</v>
      </c>
      <c r="I113" s="39">
        <v>11.56695071</v>
      </c>
      <c r="J113" s="40">
        <v>-2.06E-2</v>
      </c>
      <c r="K113" s="41">
        <v>110</v>
      </c>
      <c r="L113" s="42">
        <v>98</v>
      </c>
      <c r="M113" s="43">
        <f t="shared" si="1"/>
        <v>-12</v>
      </c>
    </row>
    <row r="114" spans="1:13" s="33" customFormat="1" x14ac:dyDescent="0.2">
      <c r="A114" s="23" t="s">
        <v>71</v>
      </c>
      <c r="B114" s="24" t="s">
        <v>71</v>
      </c>
      <c r="C114" s="24" t="s">
        <v>72</v>
      </c>
      <c r="D114" s="24" t="s">
        <v>192</v>
      </c>
      <c r="E114" s="24" t="s">
        <v>370</v>
      </c>
      <c r="F114" s="25" t="s">
        <v>12</v>
      </c>
      <c r="G114" s="26">
        <v>11.62719212</v>
      </c>
      <c r="H114" s="27">
        <v>0.2797</v>
      </c>
      <c r="I114" s="28">
        <v>9.0855698799999995</v>
      </c>
      <c r="J114" s="29">
        <v>-0.15259999999999999</v>
      </c>
      <c r="K114" s="30">
        <v>111</v>
      </c>
      <c r="L114" s="31">
        <v>150</v>
      </c>
      <c r="M114" s="32">
        <f t="shared" si="1"/>
        <v>39</v>
      </c>
    </row>
    <row r="115" spans="1:13" s="33" customFormat="1" ht="34" x14ac:dyDescent="0.2">
      <c r="A115" s="34" t="s">
        <v>371</v>
      </c>
      <c r="B115" s="35" t="s">
        <v>372</v>
      </c>
      <c r="C115" s="35" t="s">
        <v>64</v>
      </c>
      <c r="D115" s="35" t="s">
        <v>104</v>
      </c>
      <c r="E115" s="35" t="s">
        <v>373</v>
      </c>
      <c r="F115" s="36" t="s">
        <v>12</v>
      </c>
      <c r="G115" s="37">
        <v>11.61782743</v>
      </c>
      <c r="H115" s="38">
        <v>-1.5600000000000001E-2</v>
      </c>
      <c r="I115" s="39">
        <v>11.8024714</v>
      </c>
      <c r="J115" s="40">
        <v>-0.18160000000000001</v>
      </c>
      <c r="K115" s="41">
        <v>112</v>
      </c>
      <c r="L115" s="42">
        <v>93</v>
      </c>
      <c r="M115" s="43">
        <f t="shared" si="1"/>
        <v>-19</v>
      </c>
    </row>
    <row r="116" spans="1:13" s="33" customFormat="1" ht="34" x14ac:dyDescent="0.2">
      <c r="A116" s="23" t="s">
        <v>374</v>
      </c>
      <c r="B116" s="24" t="s">
        <v>375</v>
      </c>
      <c r="C116" s="24" t="s">
        <v>9</v>
      </c>
      <c r="D116" s="24" t="s">
        <v>197</v>
      </c>
      <c r="E116" s="24" t="s">
        <v>318</v>
      </c>
      <c r="F116" s="25" t="s">
        <v>12</v>
      </c>
      <c r="G116" s="26">
        <v>11.56057758</v>
      </c>
      <c r="H116" s="27">
        <v>0.191</v>
      </c>
      <c r="I116" s="28">
        <v>9.7064198899999994</v>
      </c>
      <c r="J116" s="29">
        <v>7.1599999999999997E-2</v>
      </c>
      <c r="K116" s="30">
        <v>113</v>
      </c>
      <c r="L116" s="31">
        <v>131</v>
      </c>
      <c r="M116" s="32">
        <f t="shared" si="1"/>
        <v>18</v>
      </c>
    </row>
    <row r="117" spans="1:13" s="33" customFormat="1" x14ac:dyDescent="0.2">
      <c r="A117" s="34" t="s">
        <v>376</v>
      </c>
      <c r="B117" s="35" t="s">
        <v>377</v>
      </c>
      <c r="C117" s="35" t="s">
        <v>27</v>
      </c>
      <c r="D117" s="35" t="s">
        <v>28</v>
      </c>
      <c r="E117" s="35" t="s">
        <v>378</v>
      </c>
      <c r="F117" s="36" t="s">
        <v>12</v>
      </c>
      <c r="G117" s="37">
        <v>11.47912509</v>
      </c>
      <c r="H117" s="38">
        <v>-0.154</v>
      </c>
      <c r="I117" s="39">
        <v>13.56914461</v>
      </c>
      <c r="J117" s="40">
        <v>-0.19</v>
      </c>
      <c r="K117" s="41">
        <v>114</v>
      </c>
      <c r="L117" s="42">
        <v>75</v>
      </c>
      <c r="M117" s="43">
        <f t="shared" si="1"/>
        <v>-39</v>
      </c>
    </row>
    <row r="118" spans="1:13" s="33" customFormat="1" ht="34" x14ac:dyDescent="0.2">
      <c r="A118" s="23" t="s">
        <v>379</v>
      </c>
      <c r="B118" s="24" t="s">
        <v>380</v>
      </c>
      <c r="C118" s="24" t="s">
        <v>55</v>
      </c>
      <c r="D118" s="24" t="s">
        <v>56</v>
      </c>
      <c r="E118" s="24" t="s">
        <v>381</v>
      </c>
      <c r="F118" s="25" t="s">
        <v>12</v>
      </c>
      <c r="G118" s="26">
        <v>11.40380083</v>
      </c>
      <c r="H118" s="27">
        <v>0.77700000000000002</v>
      </c>
      <c r="I118" s="28">
        <v>6.4173297700000003</v>
      </c>
      <c r="J118" s="29">
        <v>0.89840000000000009</v>
      </c>
      <c r="K118" s="30">
        <v>115</v>
      </c>
      <c r="L118" s="31">
        <v>246</v>
      </c>
      <c r="M118" s="32">
        <f t="shared" si="1"/>
        <v>131</v>
      </c>
    </row>
    <row r="119" spans="1:13" s="33" customFormat="1" ht="34" x14ac:dyDescent="0.2">
      <c r="A119" s="34" t="s">
        <v>382</v>
      </c>
      <c r="B119" s="35" t="s">
        <v>383</v>
      </c>
      <c r="C119" s="35" t="s">
        <v>77</v>
      </c>
      <c r="D119" s="35" t="s">
        <v>295</v>
      </c>
      <c r="E119" s="35" t="s">
        <v>384</v>
      </c>
      <c r="F119" s="36" t="s">
        <v>12</v>
      </c>
      <c r="G119" s="37">
        <v>11.343723880000001</v>
      </c>
      <c r="H119" s="38">
        <v>3.7999999999999999E-2</v>
      </c>
      <c r="I119" s="39">
        <v>10.92822827</v>
      </c>
      <c r="J119" s="40">
        <v>-4.1299999999999996E-2</v>
      </c>
      <c r="K119" s="41">
        <v>116</v>
      </c>
      <c r="L119" s="42">
        <v>111</v>
      </c>
      <c r="M119" s="43">
        <f t="shared" si="1"/>
        <v>-5</v>
      </c>
    </row>
    <row r="120" spans="1:13" s="33" customFormat="1" ht="34" x14ac:dyDescent="0.2">
      <c r="A120" s="23" t="s">
        <v>385</v>
      </c>
      <c r="B120" s="24" t="s">
        <v>386</v>
      </c>
      <c r="C120" s="24" t="s">
        <v>60</v>
      </c>
      <c r="D120" s="24" t="s">
        <v>38</v>
      </c>
      <c r="E120" s="24" t="s">
        <v>387</v>
      </c>
      <c r="F120" s="25" t="s">
        <v>12</v>
      </c>
      <c r="G120" s="26">
        <v>11.316812540000001</v>
      </c>
      <c r="H120" s="27">
        <v>0.17379999999999998</v>
      </c>
      <c r="I120" s="28">
        <v>9.6414404299999994</v>
      </c>
      <c r="J120" s="29">
        <v>0.35810000000000003</v>
      </c>
      <c r="K120" s="30">
        <v>117</v>
      </c>
      <c r="L120" s="31">
        <v>133</v>
      </c>
      <c r="M120" s="32">
        <f t="shared" si="1"/>
        <v>16</v>
      </c>
    </row>
    <row r="121" spans="1:13" s="33" customFormat="1" ht="34" x14ac:dyDescent="0.2">
      <c r="A121" s="34" t="s">
        <v>388</v>
      </c>
      <c r="B121" s="35" t="s">
        <v>389</v>
      </c>
      <c r="C121" s="35" t="s">
        <v>64</v>
      </c>
      <c r="D121" s="35" t="s">
        <v>104</v>
      </c>
      <c r="E121" s="35" t="s">
        <v>366</v>
      </c>
      <c r="F121" s="36" t="s">
        <v>24</v>
      </c>
      <c r="G121" s="37">
        <v>11.30818313</v>
      </c>
      <c r="H121" s="38">
        <v>0.1051</v>
      </c>
      <c r="I121" s="39">
        <v>10.23286163</v>
      </c>
      <c r="J121" s="40">
        <v>5.2999999999999999E-2</v>
      </c>
      <c r="K121" s="41">
        <v>118</v>
      </c>
      <c r="L121" s="42">
        <v>122</v>
      </c>
      <c r="M121" s="43">
        <f t="shared" si="1"/>
        <v>4</v>
      </c>
    </row>
    <row r="122" spans="1:13" s="33" customFormat="1" ht="34" x14ac:dyDescent="0.2">
      <c r="A122" s="23" t="s">
        <v>390</v>
      </c>
      <c r="B122" s="24" t="s">
        <v>391</v>
      </c>
      <c r="C122" s="24" t="s">
        <v>60</v>
      </c>
      <c r="D122" s="24" t="s">
        <v>38</v>
      </c>
      <c r="E122" s="24" t="s">
        <v>353</v>
      </c>
      <c r="F122" s="25" t="s">
        <v>24</v>
      </c>
      <c r="G122" s="26">
        <v>11.08687815</v>
      </c>
      <c r="H122" s="27">
        <v>-9.8400000000000001E-2</v>
      </c>
      <c r="I122" s="28">
        <v>12.29742285</v>
      </c>
      <c r="J122" s="29">
        <v>0.15210000000000001</v>
      </c>
      <c r="K122" s="30">
        <v>119</v>
      </c>
      <c r="L122" s="31">
        <v>88</v>
      </c>
      <c r="M122" s="32">
        <v>1708</v>
      </c>
    </row>
    <row r="123" spans="1:13" s="33" customFormat="1" ht="34" x14ac:dyDescent="0.2">
      <c r="A123" s="34" t="s">
        <v>392</v>
      </c>
      <c r="B123" s="35" t="s">
        <v>392</v>
      </c>
      <c r="C123" s="35" t="s">
        <v>109</v>
      </c>
      <c r="D123" s="35" t="s">
        <v>355</v>
      </c>
      <c r="E123" s="35" t="s">
        <v>393</v>
      </c>
      <c r="F123" s="36" t="s">
        <v>235</v>
      </c>
      <c r="G123" s="37">
        <v>11.079939169999999</v>
      </c>
      <c r="H123" s="38">
        <v>0.25840000000000002</v>
      </c>
      <c r="I123" s="39">
        <v>8.8047018000000001</v>
      </c>
      <c r="J123" s="40">
        <v>0.34549999999999997</v>
      </c>
      <c r="K123" s="41">
        <v>120</v>
      </c>
      <c r="L123" s="42">
        <v>158</v>
      </c>
      <c r="M123" s="43">
        <f t="shared" si="1"/>
        <v>38</v>
      </c>
    </row>
    <row r="124" spans="1:13" s="33" customFormat="1" ht="34" x14ac:dyDescent="0.2">
      <c r="A124" s="23" t="s">
        <v>394</v>
      </c>
      <c r="B124" s="24" t="s">
        <v>395</v>
      </c>
      <c r="C124" s="24" t="s">
        <v>60</v>
      </c>
      <c r="D124" s="24" t="s">
        <v>38</v>
      </c>
      <c r="E124" s="24" t="s">
        <v>396</v>
      </c>
      <c r="F124" s="25" t="s">
        <v>24</v>
      </c>
      <c r="G124" s="26">
        <v>11.01655345</v>
      </c>
      <c r="H124" s="27">
        <v>0.30630000000000002</v>
      </c>
      <c r="I124" s="28">
        <v>8.4335506299999992</v>
      </c>
      <c r="J124" s="29">
        <v>0.49590000000000001</v>
      </c>
      <c r="K124" s="30">
        <v>121</v>
      </c>
      <c r="L124" s="31">
        <v>166</v>
      </c>
      <c r="M124" s="32">
        <f t="shared" si="1"/>
        <v>45</v>
      </c>
    </row>
    <row r="125" spans="1:13" s="33" customFormat="1" x14ac:dyDescent="0.2">
      <c r="A125" s="34" t="s">
        <v>397</v>
      </c>
      <c r="B125" s="35" t="s">
        <v>398</v>
      </c>
      <c r="C125" s="35" t="s">
        <v>64</v>
      </c>
      <c r="D125" s="35" t="s">
        <v>121</v>
      </c>
      <c r="E125" s="35" t="s">
        <v>399</v>
      </c>
      <c r="F125" s="36" t="s">
        <v>24</v>
      </c>
      <c r="G125" s="37">
        <v>10.994574009999999</v>
      </c>
      <c r="H125" s="38">
        <v>0.1966</v>
      </c>
      <c r="I125" s="39">
        <v>9.1879791500000003</v>
      </c>
      <c r="J125" s="40">
        <v>0.1094</v>
      </c>
      <c r="K125" s="41">
        <v>122</v>
      </c>
      <c r="L125" s="42">
        <v>144</v>
      </c>
      <c r="M125" s="43">
        <f t="shared" si="1"/>
        <v>22</v>
      </c>
    </row>
    <row r="126" spans="1:13" s="33" customFormat="1" ht="34" x14ac:dyDescent="0.2">
      <c r="A126" s="23" t="s">
        <v>400</v>
      </c>
      <c r="B126" s="24" t="s">
        <v>401</v>
      </c>
      <c r="C126" s="24" t="s">
        <v>27</v>
      </c>
      <c r="D126" s="24" t="s">
        <v>28</v>
      </c>
      <c r="E126" s="24" t="s">
        <v>402</v>
      </c>
      <c r="F126" s="25" t="s">
        <v>12</v>
      </c>
      <c r="G126" s="26">
        <v>10.981161220000001</v>
      </c>
      <c r="H126" s="27">
        <v>8.77E-2</v>
      </c>
      <c r="I126" s="28">
        <v>10.09599897</v>
      </c>
      <c r="J126" s="29">
        <v>-2.7099999999999999E-2</v>
      </c>
      <c r="K126" s="30">
        <v>123</v>
      </c>
      <c r="L126" s="31">
        <v>124</v>
      </c>
      <c r="M126" s="32">
        <f t="shared" si="1"/>
        <v>1</v>
      </c>
    </row>
    <row r="127" spans="1:13" s="33" customFormat="1" ht="34" x14ac:dyDescent="0.2">
      <c r="A127" s="34" t="s">
        <v>403</v>
      </c>
      <c r="B127" s="35" t="s">
        <v>404</v>
      </c>
      <c r="C127" s="35" t="s">
        <v>196</v>
      </c>
      <c r="D127" s="35" t="s">
        <v>405</v>
      </c>
      <c r="E127" s="35" t="s">
        <v>406</v>
      </c>
      <c r="F127" s="36" t="s">
        <v>12</v>
      </c>
      <c r="G127" s="37">
        <v>10.96272791</v>
      </c>
      <c r="H127" s="38">
        <v>0.65300000000000002</v>
      </c>
      <c r="I127" s="39">
        <v>6.6320469600000003</v>
      </c>
      <c r="J127" s="40">
        <v>0.51939999999999997</v>
      </c>
      <c r="K127" s="41">
        <v>124</v>
      </c>
      <c r="L127" s="42">
        <v>228</v>
      </c>
      <c r="M127" s="43">
        <f t="shared" si="1"/>
        <v>104</v>
      </c>
    </row>
    <row r="128" spans="1:13" s="33" customFormat="1" ht="34" x14ac:dyDescent="0.2">
      <c r="A128" s="23" t="s">
        <v>407</v>
      </c>
      <c r="B128" s="24" t="s">
        <v>408</v>
      </c>
      <c r="C128" s="24" t="s">
        <v>9</v>
      </c>
      <c r="D128" s="24" t="s">
        <v>10</v>
      </c>
      <c r="E128" s="24" t="s">
        <v>409</v>
      </c>
      <c r="F128" s="25" t="s">
        <v>24</v>
      </c>
      <c r="G128" s="26">
        <v>10.95800539</v>
      </c>
      <c r="H128" s="27">
        <v>0.16269999999999998</v>
      </c>
      <c r="I128" s="28">
        <v>9.4249979800000006</v>
      </c>
      <c r="J128" s="29">
        <v>0.18160000000000001</v>
      </c>
      <c r="K128" s="30">
        <v>125</v>
      </c>
      <c r="L128" s="31">
        <v>141</v>
      </c>
      <c r="M128" s="32">
        <f t="shared" si="1"/>
        <v>16</v>
      </c>
    </row>
    <row r="129" spans="1:13" s="33" customFormat="1" ht="34" x14ac:dyDescent="0.2">
      <c r="A129" s="34" t="s">
        <v>410</v>
      </c>
      <c r="B129" s="35" t="s">
        <v>323</v>
      </c>
      <c r="C129" s="35" t="s">
        <v>64</v>
      </c>
      <c r="D129" s="35" t="s">
        <v>104</v>
      </c>
      <c r="E129" s="35" t="s">
        <v>312</v>
      </c>
      <c r="F129" s="36" t="s">
        <v>12</v>
      </c>
      <c r="G129" s="37">
        <v>10.8818403</v>
      </c>
      <c r="H129" s="38">
        <v>-9.6300000000000011E-2</v>
      </c>
      <c r="I129" s="39">
        <v>12.0408255</v>
      </c>
      <c r="J129" s="40">
        <v>-2.7999999999999997E-2</v>
      </c>
      <c r="K129" s="41">
        <v>126</v>
      </c>
      <c r="L129" s="42">
        <v>92</v>
      </c>
      <c r="M129" s="43">
        <f t="shared" si="1"/>
        <v>-34</v>
      </c>
    </row>
    <row r="130" spans="1:13" s="33" customFormat="1" ht="34" x14ac:dyDescent="0.2">
      <c r="A130" s="23" t="s">
        <v>411</v>
      </c>
      <c r="B130" s="24" t="s">
        <v>412</v>
      </c>
      <c r="C130" s="24" t="s">
        <v>60</v>
      </c>
      <c r="D130" s="24" t="s">
        <v>207</v>
      </c>
      <c r="E130" s="24" t="s">
        <v>229</v>
      </c>
      <c r="F130" s="25" t="s">
        <v>24</v>
      </c>
      <c r="G130" s="26">
        <v>10.80394358</v>
      </c>
      <c r="H130" s="27">
        <v>5.8999999999999999E-3</v>
      </c>
      <c r="I130" s="28">
        <v>10.74062621</v>
      </c>
      <c r="J130" s="29">
        <v>5.5099999999999996E-2</v>
      </c>
      <c r="K130" s="30">
        <v>127</v>
      </c>
      <c r="L130" s="31">
        <v>116</v>
      </c>
      <c r="M130" s="32">
        <f t="shared" si="1"/>
        <v>-11</v>
      </c>
    </row>
    <row r="131" spans="1:13" s="33" customFormat="1" ht="34" x14ac:dyDescent="0.2">
      <c r="A131" s="34" t="s">
        <v>413</v>
      </c>
      <c r="B131" s="35" t="s">
        <v>414</v>
      </c>
      <c r="C131" s="35" t="s">
        <v>27</v>
      </c>
      <c r="D131" s="35" t="s">
        <v>28</v>
      </c>
      <c r="E131" s="35" t="s">
        <v>330</v>
      </c>
      <c r="F131" s="36" t="s">
        <v>12</v>
      </c>
      <c r="G131" s="37">
        <v>10.761346120000001</v>
      </c>
      <c r="H131" s="38">
        <v>-1.21E-2</v>
      </c>
      <c r="I131" s="39">
        <v>10.8933123</v>
      </c>
      <c r="J131" s="40">
        <v>6.8000000000000005E-3</v>
      </c>
      <c r="K131" s="41">
        <v>128</v>
      </c>
      <c r="L131" s="42">
        <v>113</v>
      </c>
      <c r="M131" s="43">
        <f t="shared" si="1"/>
        <v>-15</v>
      </c>
    </row>
    <row r="132" spans="1:13" s="33" customFormat="1" ht="34" x14ac:dyDescent="0.2">
      <c r="A132" s="23" t="s">
        <v>415</v>
      </c>
      <c r="B132" s="24" t="s">
        <v>416</v>
      </c>
      <c r="C132" s="24" t="s">
        <v>64</v>
      </c>
      <c r="D132" s="24" t="s">
        <v>104</v>
      </c>
      <c r="E132" s="24" t="s">
        <v>122</v>
      </c>
      <c r="F132" s="25" t="s">
        <v>12</v>
      </c>
      <c r="G132" s="26">
        <v>10.759773320000001</v>
      </c>
      <c r="H132" s="27">
        <v>0.29109999999999997</v>
      </c>
      <c r="I132" s="28">
        <v>8.3336353699999997</v>
      </c>
      <c r="J132" s="29">
        <v>0.98670000000000002</v>
      </c>
      <c r="K132" s="30">
        <v>129</v>
      </c>
      <c r="L132" s="31">
        <v>174</v>
      </c>
      <c r="M132" s="32">
        <f t="shared" si="1"/>
        <v>45</v>
      </c>
    </row>
    <row r="133" spans="1:13" s="33" customFormat="1" ht="34" x14ac:dyDescent="0.2">
      <c r="A133" s="34" t="s">
        <v>417</v>
      </c>
      <c r="B133" s="35" t="s">
        <v>314</v>
      </c>
      <c r="C133" s="35" t="s">
        <v>27</v>
      </c>
      <c r="D133" s="35" t="s">
        <v>28</v>
      </c>
      <c r="E133" s="35" t="s">
        <v>418</v>
      </c>
      <c r="F133" s="36" t="s">
        <v>44</v>
      </c>
      <c r="G133" s="37">
        <v>10.755283500000001</v>
      </c>
      <c r="H133" s="38">
        <v>0.25980000000000003</v>
      </c>
      <c r="I133" s="39">
        <v>8.5373090400000002</v>
      </c>
      <c r="J133" s="40">
        <v>0.36180000000000001</v>
      </c>
      <c r="K133" s="41">
        <v>130</v>
      </c>
      <c r="L133" s="42">
        <v>162</v>
      </c>
      <c r="M133" s="43">
        <f t="shared" ref="M133:M196" si="2">L133-K133</f>
        <v>32</v>
      </c>
    </row>
    <row r="134" spans="1:13" s="33" customFormat="1" ht="34" x14ac:dyDescent="0.2">
      <c r="A134" s="23" t="s">
        <v>419</v>
      </c>
      <c r="B134" s="24" t="s">
        <v>419</v>
      </c>
      <c r="C134" s="24" t="s">
        <v>46</v>
      </c>
      <c r="D134" s="24" t="s">
        <v>47</v>
      </c>
      <c r="E134" s="24" t="s">
        <v>420</v>
      </c>
      <c r="F134" s="25" t="s">
        <v>12</v>
      </c>
      <c r="G134" s="26">
        <v>10.614374079999999</v>
      </c>
      <c r="H134" s="27">
        <v>1.1279000000000001</v>
      </c>
      <c r="I134" s="28">
        <v>4.9882355599999997</v>
      </c>
      <c r="J134" s="29">
        <v>4.5796000000000001</v>
      </c>
      <c r="K134" s="30">
        <v>131</v>
      </c>
      <c r="L134" s="31">
        <v>341</v>
      </c>
      <c r="M134" s="32">
        <f t="shared" si="2"/>
        <v>210</v>
      </c>
    </row>
    <row r="135" spans="1:13" s="33" customFormat="1" ht="34" x14ac:dyDescent="0.2">
      <c r="A135" s="34" t="s">
        <v>421</v>
      </c>
      <c r="B135" s="35" t="s">
        <v>422</v>
      </c>
      <c r="C135" s="35" t="s">
        <v>15</v>
      </c>
      <c r="D135" s="35" t="s">
        <v>16</v>
      </c>
      <c r="E135" s="35" t="s">
        <v>423</v>
      </c>
      <c r="F135" s="36" t="s">
        <v>24</v>
      </c>
      <c r="G135" s="37">
        <v>10.591877090000001</v>
      </c>
      <c r="H135" s="38">
        <v>4.0999999999999995E-3</v>
      </c>
      <c r="I135" s="39">
        <v>10.54821014</v>
      </c>
      <c r="J135" s="40">
        <v>0.1208</v>
      </c>
      <c r="K135" s="41">
        <v>132</v>
      </c>
      <c r="L135" s="42">
        <v>119</v>
      </c>
      <c r="M135" s="43">
        <f t="shared" si="2"/>
        <v>-13</v>
      </c>
    </row>
    <row r="136" spans="1:13" s="33" customFormat="1" ht="34" x14ac:dyDescent="0.2">
      <c r="A136" s="23" t="s">
        <v>424</v>
      </c>
      <c r="B136" s="24" t="s">
        <v>88</v>
      </c>
      <c r="C136" s="24" t="s">
        <v>64</v>
      </c>
      <c r="D136" s="24" t="s">
        <v>65</v>
      </c>
      <c r="E136" s="24" t="s">
        <v>89</v>
      </c>
      <c r="F136" s="25" t="s">
        <v>12</v>
      </c>
      <c r="G136" s="26">
        <v>10.56507461</v>
      </c>
      <c r="H136" s="27">
        <v>0.18280000000000002</v>
      </c>
      <c r="I136" s="28">
        <v>8.9321974300000004</v>
      </c>
      <c r="J136" s="29">
        <v>0.14219999999999999</v>
      </c>
      <c r="K136" s="30">
        <v>133</v>
      </c>
      <c r="L136" s="31">
        <v>156</v>
      </c>
      <c r="M136" s="32">
        <v>125</v>
      </c>
    </row>
    <row r="137" spans="1:13" s="33" customFormat="1" ht="51" x14ac:dyDescent="0.2">
      <c r="A137" s="34" t="s">
        <v>425</v>
      </c>
      <c r="B137" s="35" t="s">
        <v>426</v>
      </c>
      <c r="C137" s="35" t="s">
        <v>64</v>
      </c>
      <c r="D137" s="35" t="s">
        <v>65</v>
      </c>
      <c r="E137" s="35" t="s">
        <v>89</v>
      </c>
      <c r="F137" s="36" t="s">
        <v>12</v>
      </c>
      <c r="G137" s="37">
        <v>10.48075049</v>
      </c>
      <c r="H137" s="38">
        <v>-3.7999999999999999E-2</v>
      </c>
      <c r="I137" s="39">
        <v>10.894705630000001</v>
      </c>
      <c r="J137" s="40">
        <v>-0.1061</v>
      </c>
      <c r="K137" s="41">
        <v>134</v>
      </c>
      <c r="L137" s="42">
        <v>112</v>
      </c>
      <c r="M137" s="43">
        <f t="shared" si="2"/>
        <v>-22</v>
      </c>
    </row>
    <row r="138" spans="1:13" s="33" customFormat="1" ht="34" x14ac:dyDescent="0.2">
      <c r="A138" s="23" t="s">
        <v>427</v>
      </c>
      <c r="B138" s="24" t="s">
        <v>427</v>
      </c>
      <c r="C138" s="24" t="s">
        <v>251</v>
      </c>
      <c r="D138" s="24" t="s">
        <v>365</v>
      </c>
      <c r="E138" s="24" t="s">
        <v>420</v>
      </c>
      <c r="F138" s="25" t="s">
        <v>12</v>
      </c>
      <c r="G138" s="26">
        <v>10.39058037</v>
      </c>
      <c r="H138" s="27">
        <v>-0.11720000000000001</v>
      </c>
      <c r="I138" s="28">
        <v>11.770141069999999</v>
      </c>
      <c r="J138" s="29">
        <v>-3.1200000000000002E-2</v>
      </c>
      <c r="K138" s="30">
        <v>135</v>
      </c>
      <c r="L138" s="31">
        <v>94</v>
      </c>
      <c r="M138" s="32">
        <v>100</v>
      </c>
    </row>
    <row r="139" spans="1:13" s="33" customFormat="1" ht="34" x14ac:dyDescent="0.2">
      <c r="A139" s="34" t="s">
        <v>428</v>
      </c>
      <c r="B139" s="35" t="s">
        <v>429</v>
      </c>
      <c r="C139" s="35" t="s">
        <v>64</v>
      </c>
      <c r="D139" s="35" t="s">
        <v>430</v>
      </c>
      <c r="E139" s="35" t="s">
        <v>431</v>
      </c>
      <c r="F139" s="36" t="s">
        <v>24</v>
      </c>
      <c r="G139" s="37">
        <v>10.356881319999999</v>
      </c>
      <c r="H139" s="38">
        <v>7.1500000000000008E-2</v>
      </c>
      <c r="I139" s="39">
        <v>9.6658635999999998</v>
      </c>
      <c r="J139" s="40">
        <v>-4.6100000000000002E-2</v>
      </c>
      <c r="K139" s="41">
        <v>136</v>
      </c>
      <c r="L139" s="42">
        <v>132</v>
      </c>
      <c r="M139" s="43">
        <f t="shared" si="2"/>
        <v>-4</v>
      </c>
    </row>
    <row r="140" spans="1:13" s="33" customFormat="1" x14ac:dyDescent="0.2">
      <c r="A140" s="23" t="s">
        <v>432</v>
      </c>
      <c r="B140" s="24" t="s">
        <v>433</v>
      </c>
      <c r="C140" s="24" t="s">
        <v>27</v>
      </c>
      <c r="D140" s="24" t="s">
        <v>434</v>
      </c>
      <c r="E140" s="24" t="s">
        <v>423</v>
      </c>
      <c r="F140" s="25" t="s">
        <v>12</v>
      </c>
      <c r="G140" s="26">
        <v>10.30516542</v>
      </c>
      <c r="H140" s="27">
        <v>8.1099999999999992E-2</v>
      </c>
      <c r="I140" s="28">
        <v>9.5316713499999999</v>
      </c>
      <c r="J140" s="29">
        <v>0.1348</v>
      </c>
      <c r="K140" s="30">
        <v>137</v>
      </c>
      <c r="L140" s="31">
        <v>137</v>
      </c>
      <c r="M140" s="32">
        <f t="shared" si="2"/>
        <v>0</v>
      </c>
    </row>
    <row r="141" spans="1:13" s="33" customFormat="1" ht="34" x14ac:dyDescent="0.2">
      <c r="A141" s="34" t="s">
        <v>435</v>
      </c>
      <c r="B141" s="35" t="s">
        <v>314</v>
      </c>
      <c r="C141" s="35" t="s">
        <v>27</v>
      </c>
      <c r="D141" s="35" t="s">
        <v>28</v>
      </c>
      <c r="E141" s="35" t="s">
        <v>436</v>
      </c>
      <c r="F141" s="36" t="s">
        <v>12</v>
      </c>
      <c r="G141" s="37">
        <v>10.295146259999999</v>
      </c>
      <c r="H141" s="38">
        <v>-2.7999999999999997E-2</v>
      </c>
      <c r="I141" s="39">
        <v>10.59129853</v>
      </c>
      <c r="J141" s="40">
        <v>-2.4900000000000002E-2</v>
      </c>
      <c r="K141" s="41">
        <v>138</v>
      </c>
      <c r="L141" s="42">
        <v>118</v>
      </c>
      <c r="M141" s="43">
        <f t="shared" si="2"/>
        <v>-20</v>
      </c>
    </row>
    <row r="142" spans="1:13" s="33" customFormat="1" ht="34" x14ac:dyDescent="0.2">
      <c r="A142" s="23" t="s">
        <v>437</v>
      </c>
      <c r="B142" s="24" t="s">
        <v>438</v>
      </c>
      <c r="C142" s="24" t="s">
        <v>21</v>
      </c>
      <c r="D142" s="24" t="s">
        <v>98</v>
      </c>
      <c r="E142" s="24" t="s">
        <v>439</v>
      </c>
      <c r="F142" s="25" t="s">
        <v>24</v>
      </c>
      <c r="G142" s="26">
        <v>10.269325950000001</v>
      </c>
      <c r="H142" s="27">
        <v>5.7699999999999994E-2</v>
      </c>
      <c r="I142" s="28">
        <v>9.7093036799999997</v>
      </c>
      <c r="J142" s="29">
        <v>-2.9700000000000001E-2</v>
      </c>
      <c r="K142" s="30">
        <v>139</v>
      </c>
      <c r="L142" s="31">
        <v>130</v>
      </c>
      <c r="M142" s="32">
        <f t="shared" si="2"/>
        <v>-9</v>
      </c>
    </row>
    <row r="143" spans="1:13" s="33" customFormat="1" ht="34" x14ac:dyDescent="0.2">
      <c r="A143" s="34" t="s">
        <v>440</v>
      </c>
      <c r="B143" s="35" t="s">
        <v>441</v>
      </c>
      <c r="C143" s="35" t="s">
        <v>15</v>
      </c>
      <c r="D143" s="35" t="s">
        <v>442</v>
      </c>
      <c r="E143" s="35" t="s">
        <v>443</v>
      </c>
      <c r="F143" s="36" t="s">
        <v>24</v>
      </c>
      <c r="G143" s="37">
        <v>10.174467740000001</v>
      </c>
      <c r="H143" s="38">
        <v>0.10980000000000001</v>
      </c>
      <c r="I143" s="39">
        <v>9.1675599200000004</v>
      </c>
      <c r="J143" s="40">
        <v>0.124</v>
      </c>
      <c r="K143" s="41">
        <v>140</v>
      </c>
      <c r="L143" s="42">
        <v>145</v>
      </c>
      <c r="M143" s="43">
        <f t="shared" si="2"/>
        <v>5</v>
      </c>
    </row>
    <row r="144" spans="1:13" s="33" customFormat="1" ht="34" x14ac:dyDescent="0.2">
      <c r="A144" s="23" t="s">
        <v>444</v>
      </c>
      <c r="B144" s="24" t="s">
        <v>182</v>
      </c>
      <c r="C144" s="24" t="s">
        <v>9</v>
      </c>
      <c r="D144" s="24" t="s">
        <v>183</v>
      </c>
      <c r="E144" s="24" t="s">
        <v>445</v>
      </c>
      <c r="F144" s="25" t="s">
        <v>12</v>
      </c>
      <c r="G144" s="26">
        <v>10.12120258</v>
      </c>
      <c r="H144" s="27">
        <v>2.06E-2</v>
      </c>
      <c r="I144" s="28">
        <v>9.9169763399999997</v>
      </c>
      <c r="J144" s="29">
        <v>0.16940000000000002</v>
      </c>
      <c r="K144" s="30">
        <v>141</v>
      </c>
      <c r="L144" s="31">
        <v>127</v>
      </c>
      <c r="M144" s="32">
        <f t="shared" si="2"/>
        <v>-14</v>
      </c>
    </row>
    <row r="145" spans="1:13" s="33" customFormat="1" ht="34" x14ac:dyDescent="0.2">
      <c r="A145" s="34" t="s">
        <v>446</v>
      </c>
      <c r="B145" s="35" t="s">
        <v>447</v>
      </c>
      <c r="C145" s="35" t="s">
        <v>27</v>
      </c>
      <c r="D145" s="35" t="s">
        <v>28</v>
      </c>
      <c r="E145" s="35" t="s">
        <v>448</v>
      </c>
      <c r="F145" s="36" t="s">
        <v>324</v>
      </c>
      <c r="G145" s="37">
        <v>10.09118861</v>
      </c>
      <c r="H145" s="38">
        <v>0.14980000000000002</v>
      </c>
      <c r="I145" s="39">
        <v>8.7762057700000007</v>
      </c>
      <c r="J145" s="40">
        <v>-3.4000000000000002E-2</v>
      </c>
      <c r="K145" s="41">
        <v>142</v>
      </c>
      <c r="L145" s="42">
        <v>159</v>
      </c>
      <c r="M145" s="43">
        <f t="shared" si="2"/>
        <v>17</v>
      </c>
    </row>
    <row r="146" spans="1:13" s="33" customFormat="1" ht="34" x14ac:dyDescent="0.2">
      <c r="A146" s="23" t="s">
        <v>449</v>
      </c>
      <c r="B146" s="24" t="s">
        <v>449</v>
      </c>
      <c r="C146" s="24" t="s">
        <v>109</v>
      </c>
      <c r="D146" s="24" t="s">
        <v>110</v>
      </c>
      <c r="E146" s="24" t="s">
        <v>450</v>
      </c>
      <c r="F146" s="25" t="s">
        <v>12</v>
      </c>
      <c r="G146" s="26">
        <v>10.06753561</v>
      </c>
      <c r="H146" s="27">
        <v>-0.10369999999999999</v>
      </c>
      <c r="I146" s="28">
        <v>11.2323533</v>
      </c>
      <c r="J146" s="29">
        <v>-9.7799999999999998E-2</v>
      </c>
      <c r="K146" s="30">
        <v>143</v>
      </c>
      <c r="L146" s="31">
        <v>103</v>
      </c>
      <c r="M146" s="32">
        <f t="shared" si="2"/>
        <v>-40</v>
      </c>
    </row>
    <row r="147" spans="1:13" s="33" customFormat="1" ht="34" x14ac:dyDescent="0.2">
      <c r="A147" s="34" t="s">
        <v>451</v>
      </c>
      <c r="B147" s="35" t="s">
        <v>452</v>
      </c>
      <c r="C147" s="35" t="s">
        <v>60</v>
      </c>
      <c r="D147" s="35" t="s">
        <v>38</v>
      </c>
      <c r="E147" s="35" t="s">
        <v>453</v>
      </c>
      <c r="F147" s="36" t="s">
        <v>24</v>
      </c>
      <c r="G147" s="37">
        <v>10.05456826</v>
      </c>
      <c r="H147" s="38">
        <v>9.11E-2</v>
      </c>
      <c r="I147" s="39">
        <v>9.2150583800000003</v>
      </c>
      <c r="J147" s="40">
        <v>0.20980000000000001</v>
      </c>
      <c r="K147" s="41">
        <v>144</v>
      </c>
      <c r="L147" s="42">
        <v>143</v>
      </c>
      <c r="M147" s="43">
        <f t="shared" si="2"/>
        <v>-1</v>
      </c>
    </row>
    <row r="148" spans="1:13" s="33" customFormat="1" ht="34" x14ac:dyDescent="0.2">
      <c r="A148" s="23" t="s">
        <v>454</v>
      </c>
      <c r="B148" s="24" t="s">
        <v>454</v>
      </c>
      <c r="C148" s="24" t="s">
        <v>77</v>
      </c>
      <c r="D148" s="24" t="s">
        <v>33</v>
      </c>
      <c r="E148" s="24" t="s">
        <v>455</v>
      </c>
      <c r="F148" s="25" t="s">
        <v>24</v>
      </c>
      <c r="G148" s="26">
        <v>10.052240400000001</v>
      </c>
      <c r="H148" s="27">
        <v>-0.1444</v>
      </c>
      <c r="I148" s="28">
        <v>11.74844775</v>
      </c>
      <c r="J148" s="29">
        <v>0.17800000000000002</v>
      </c>
      <c r="K148" s="30">
        <v>145</v>
      </c>
      <c r="L148" s="31">
        <v>96</v>
      </c>
      <c r="M148" s="32">
        <f t="shared" si="2"/>
        <v>-49</v>
      </c>
    </row>
    <row r="149" spans="1:13" s="33" customFormat="1" ht="34" x14ac:dyDescent="0.2">
      <c r="A149" s="34" t="s">
        <v>456</v>
      </c>
      <c r="B149" s="35" t="s">
        <v>457</v>
      </c>
      <c r="C149" s="35" t="s">
        <v>55</v>
      </c>
      <c r="D149" s="35" t="s">
        <v>458</v>
      </c>
      <c r="E149" s="35" t="s">
        <v>459</v>
      </c>
      <c r="F149" s="36" t="s">
        <v>460</v>
      </c>
      <c r="G149" s="37">
        <v>10.047225129999999</v>
      </c>
      <c r="H149" s="38">
        <v>0.93310000000000004</v>
      </c>
      <c r="I149" s="39">
        <v>5.19736449</v>
      </c>
      <c r="J149" s="40">
        <v>6.3361000000000001</v>
      </c>
      <c r="K149" s="41">
        <v>146</v>
      </c>
      <c r="L149" s="42">
        <v>331</v>
      </c>
      <c r="M149" s="43">
        <f t="shared" si="2"/>
        <v>185</v>
      </c>
    </row>
    <row r="150" spans="1:13" s="33" customFormat="1" ht="34" x14ac:dyDescent="0.2">
      <c r="A150" s="23" t="s">
        <v>461</v>
      </c>
      <c r="B150" s="24" t="s">
        <v>462</v>
      </c>
      <c r="C150" s="24" t="s">
        <v>21</v>
      </c>
      <c r="D150" s="24" t="s">
        <v>463</v>
      </c>
      <c r="E150" s="24" t="s">
        <v>464</v>
      </c>
      <c r="F150" s="25" t="s">
        <v>12</v>
      </c>
      <c r="G150" s="26">
        <v>10.011995089999999</v>
      </c>
      <c r="H150" s="27">
        <v>-8.4600000000000009E-2</v>
      </c>
      <c r="I150" s="28">
        <v>10.93678122</v>
      </c>
      <c r="J150" s="29">
        <v>0.14510000000000001</v>
      </c>
      <c r="K150" s="30">
        <v>147</v>
      </c>
      <c r="L150" s="31">
        <v>110</v>
      </c>
      <c r="M150" s="32">
        <f t="shared" si="2"/>
        <v>-37</v>
      </c>
    </row>
    <row r="151" spans="1:13" s="33" customFormat="1" ht="34" x14ac:dyDescent="0.2">
      <c r="A151" s="34" t="s">
        <v>114</v>
      </c>
      <c r="B151" s="35" t="s">
        <v>114</v>
      </c>
      <c r="C151" s="35" t="s">
        <v>72</v>
      </c>
      <c r="D151" s="35" t="s">
        <v>115</v>
      </c>
      <c r="E151" s="35" t="s">
        <v>465</v>
      </c>
      <c r="F151" s="36" t="s">
        <v>12</v>
      </c>
      <c r="G151" s="37">
        <v>9.9956154300000009</v>
      </c>
      <c r="H151" s="38">
        <v>0.2089</v>
      </c>
      <c r="I151" s="39">
        <v>8.2686959299999998</v>
      </c>
      <c r="J151" s="40">
        <v>0.1051</v>
      </c>
      <c r="K151" s="41">
        <v>148</v>
      </c>
      <c r="L151" s="42">
        <v>176</v>
      </c>
      <c r="M151" s="43">
        <f t="shared" si="2"/>
        <v>28</v>
      </c>
    </row>
    <row r="152" spans="1:13" s="33" customFormat="1" ht="34" x14ac:dyDescent="0.2">
      <c r="A152" s="23" t="s">
        <v>466</v>
      </c>
      <c r="B152" s="24" t="s">
        <v>466</v>
      </c>
      <c r="C152" s="24" t="s">
        <v>251</v>
      </c>
      <c r="D152" s="24" t="s">
        <v>365</v>
      </c>
      <c r="E152" s="24" t="s">
        <v>467</v>
      </c>
      <c r="F152" s="25" t="s">
        <v>12</v>
      </c>
      <c r="G152" s="26">
        <v>9.9072512100000001</v>
      </c>
      <c r="H152" s="27">
        <v>-0.1042</v>
      </c>
      <c r="I152" s="28">
        <v>11.059252770000001</v>
      </c>
      <c r="J152" s="29">
        <v>-0.18350000000000002</v>
      </c>
      <c r="K152" s="30">
        <v>149</v>
      </c>
      <c r="L152" s="31">
        <v>107</v>
      </c>
      <c r="M152" s="32">
        <f t="shared" si="2"/>
        <v>-42</v>
      </c>
    </row>
    <row r="153" spans="1:13" s="33" customFormat="1" ht="34" x14ac:dyDescent="0.2">
      <c r="A153" s="34" t="s">
        <v>468</v>
      </c>
      <c r="B153" s="35" t="s">
        <v>468</v>
      </c>
      <c r="C153" s="35" t="s">
        <v>469</v>
      </c>
      <c r="D153" s="35" t="s">
        <v>470</v>
      </c>
      <c r="E153" s="35" t="s">
        <v>471</v>
      </c>
      <c r="F153" s="36" t="s">
        <v>12</v>
      </c>
      <c r="G153" s="37">
        <v>9.9030629999999995</v>
      </c>
      <c r="H153" s="38">
        <v>0.18379999999999999</v>
      </c>
      <c r="I153" s="39">
        <v>8.3654227700000003</v>
      </c>
      <c r="J153" s="40">
        <v>-9.1499999999999998E-2</v>
      </c>
      <c r="K153" s="41">
        <v>150</v>
      </c>
      <c r="L153" s="42">
        <v>173</v>
      </c>
      <c r="M153" s="43">
        <f t="shared" si="2"/>
        <v>23</v>
      </c>
    </row>
    <row r="154" spans="1:13" s="33" customFormat="1" ht="34" x14ac:dyDescent="0.2">
      <c r="A154" s="23" t="s">
        <v>472</v>
      </c>
      <c r="B154" s="24" t="s">
        <v>473</v>
      </c>
      <c r="C154" s="24" t="s">
        <v>60</v>
      </c>
      <c r="D154" s="24" t="s">
        <v>94</v>
      </c>
      <c r="E154" s="24" t="s">
        <v>474</v>
      </c>
      <c r="F154" s="25" t="s">
        <v>12</v>
      </c>
      <c r="G154" s="26">
        <v>9.8919174699999992</v>
      </c>
      <c r="H154" s="27">
        <v>0.19940000000000002</v>
      </c>
      <c r="I154" s="28">
        <v>8.2472775800000004</v>
      </c>
      <c r="J154" s="29">
        <v>0.34100000000000003</v>
      </c>
      <c r="K154" s="30">
        <v>151</v>
      </c>
      <c r="L154" s="31">
        <v>178</v>
      </c>
      <c r="M154" s="32">
        <f t="shared" si="2"/>
        <v>27</v>
      </c>
    </row>
    <row r="155" spans="1:13" s="33" customFormat="1" ht="34" x14ac:dyDescent="0.2">
      <c r="A155" s="34" t="s">
        <v>475</v>
      </c>
      <c r="B155" s="35" t="s">
        <v>476</v>
      </c>
      <c r="C155" s="35" t="s">
        <v>477</v>
      </c>
      <c r="D155" s="35" t="s">
        <v>478</v>
      </c>
      <c r="E155" s="35" t="s">
        <v>479</v>
      </c>
      <c r="F155" s="36" t="s">
        <v>12</v>
      </c>
      <c r="G155" s="37">
        <v>9.8804665200000006</v>
      </c>
      <c r="H155" s="38">
        <v>0.53810000000000002</v>
      </c>
      <c r="I155" s="39">
        <v>6.4236112099999998</v>
      </c>
      <c r="J155" s="40">
        <v>0.37979999999999997</v>
      </c>
      <c r="K155" s="41">
        <v>152</v>
      </c>
      <c r="L155" s="42">
        <v>244</v>
      </c>
      <c r="M155" s="43">
        <f t="shared" si="2"/>
        <v>92</v>
      </c>
    </row>
    <row r="156" spans="1:13" s="33" customFormat="1" ht="34" x14ac:dyDescent="0.2">
      <c r="A156" s="23" t="s">
        <v>480</v>
      </c>
      <c r="B156" s="24" t="s">
        <v>481</v>
      </c>
      <c r="C156" s="24" t="s">
        <v>482</v>
      </c>
      <c r="D156" s="24" t="s">
        <v>483</v>
      </c>
      <c r="E156" s="24" t="s">
        <v>484</v>
      </c>
      <c r="F156" s="25" t="s">
        <v>12</v>
      </c>
      <c r="G156" s="26">
        <v>9.8652077200000008</v>
      </c>
      <c r="H156" s="27">
        <v>-0.1303</v>
      </c>
      <c r="I156" s="28">
        <v>11.342815890000001</v>
      </c>
      <c r="J156" s="29">
        <v>3.73E-2</v>
      </c>
      <c r="K156" s="30">
        <v>153</v>
      </c>
      <c r="L156" s="31">
        <v>102</v>
      </c>
      <c r="M156" s="32">
        <f t="shared" si="2"/>
        <v>-51</v>
      </c>
    </row>
    <row r="157" spans="1:13" s="33" customFormat="1" ht="51" x14ac:dyDescent="0.2">
      <c r="A157" s="34" t="s">
        <v>485</v>
      </c>
      <c r="B157" s="35" t="s">
        <v>486</v>
      </c>
      <c r="C157" s="35" t="s">
        <v>487</v>
      </c>
      <c r="D157" s="35" t="s">
        <v>488</v>
      </c>
      <c r="E157" s="35" t="s">
        <v>489</v>
      </c>
      <c r="F157" s="36" t="s">
        <v>344</v>
      </c>
      <c r="G157" s="37">
        <v>9.8641521099999991</v>
      </c>
      <c r="H157" s="38">
        <v>0.47139999999999999</v>
      </c>
      <c r="I157" s="39">
        <v>6.7039196900000002</v>
      </c>
      <c r="J157" s="40">
        <v>0.36770000000000003</v>
      </c>
      <c r="K157" s="41">
        <v>154</v>
      </c>
      <c r="L157" s="42">
        <v>223</v>
      </c>
      <c r="M157" s="43">
        <f t="shared" si="2"/>
        <v>69</v>
      </c>
    </row>
    <row r="158" spans="1:13" s="33" customFormat="1" ht="34" x14ac:dyDescent="0.2">
      <c r="A158" s="23" t="s">
        <v>490</v>
      </c>
      <c r="B158" s="24" t="s">
        <v>491</v>
      </c>
      <c r="C158" s="24" t="s">
        <v>21</v>
      </c>
      <c r="D158" s="24" t="s">
        <v>124</v>
      </c>
      <c r="E158" s="24" t="s">
        <v>492</v>
      </c>
      <c r="F158" s="25" t="s">
        <v>12</v>
      </c>
      <c r="G158" s="26">
        <v>9.8252227399999992</v>
      </c>
      <c r="H158" s="27">
        <v>-0.24390000000000001</v>
      </c>
      <c r="I158" s="28">
        <v>12.994095379999999</v>
      </c>
      <c r="J158" s="29">
        <v>-0.1603</v>
      </c>
      <c r="K158" s="30">
        <v>155</v>
      </c>
      <c r="L158" s="31">
        <v>81</v>
      </c>
      <c r="M158" s="32">
        <f t="shared" si="2"/>
        <v>-74</v>
      </c>
    </row>
    <row r="159" spans="1:13" s="33" customFormat="1" ht="34" x14ac:dyDescent="0.2">
      <c r="A159" s="34" t="s">
        <v>493</v>
      </c>
      <c r="B159" s="35" t="s">
        <v>494</v>
      </c>
      <c r="C159" s="35" t="s">
        <v>477</v>
      </c>
      <c r="D159" s="35" t="s">
        <v>478</v>
      </c>
      <c r="E159" s="35" t="s">
        <v>495</v>
      </c>
      <c r="F159" s="36" t="s">
        <v>12</v>
      </c>
      <c r="G159" s="37">
        <v>9.7822563900000006</v>
      </c>
      <c r="H159" s="38">
        <v>0.82050000000000001</v>
      </c>
      <c r="I159" s="39">
        <v>5.3732971599999999</v>
      </c>
      <c r="J159" s="40">
        <v>1.0954000000000002</v>
      </c>
      <c r="K159" s="41">
        <v>156</v>
      </c>
      <c r="L159" s="42">
        <v>322</v>
      </c>
      <c r="M159" s="43">
        <v>167</v>
      </c>
    </row>
    <row r="160" spans="1:13" s="33" customFormat="1" ht="34" x14ac:dyDescent="0.2">
      <c r="A160" s="23" t="s">
        <v>496</v>
      </c>
      <c r="B160" s="24" t="s">
        <v>497</v>
      </c>
      <c r="C160" s="24" t="s">
        <v>21</v>
      </c>
      <c r="D160" s="24" t="s">
        <v>463</v>
      </c>
      <c r="E160" s="24" t="s">
        <v>498</v>
      </c>
      <c r="F160" s="25" t="s">
        <v>222</v>
      </c>
      <c r="G160" s="26">
        <v>9.6992794599999996</v>
      </c>
      <c r="H160" s="27">
        <v>8.3699999999999997E-2</v>
      </c>
      <c r="I160" s="28">
        <v>8.9498235000000008</v>
      </c>
      <c r="J160" s="29">
        <v>3.4500000000000003E-2</v>
      </c>
      <c r="K160" s="30">
        <v>157</v>
      </c>
      <c r="L160" s="31">
        <v>153</v>
      </c>
      <c r="M160" s="32">
        <f t="shared" si="2"/>
        <v>-4</v>
      </c>
    </row>
    <row r="161" spans="1:13" s="33" customFormat="1" ht="34" x14ac:dyDescent="0.2">
      <c r="A161" s="34" t="s">
        <v>499</v>
      </c>
      <c r="B161" s="35" t="s">
        <v>500</v>
      </c>
      <c r="C161" s="35" t="s">
        <v>477</v>
      </c>
      <c r="D161" s="35" t="s">
        <v>501</v>
      </c>
      <c r="E161" s="35" t="s">
        <v>406</v>
      </c>
      <c r="F161" s="36" t="s">
        <v>12</v>
      </c>
      <c r="G161" s="37">
        <v>9.6720575199999992</v>
      </c>
      <c r="H161" s="38">
        <v>0.77839999999999998</v>
      </c>
      <c r="I161" s="39">
        <v>5.4386227299999996</v>
      </c>
      <c r="J161" s="40">
        <v>1.1233</v>
      </c>
      <c r="K161" s="41">
        <v>158</v>
      </c>
      <c r="L161" s="42">
        <v>316</v>
      </c>
      <c r="M161" s="43">
        <f t="shared" si="2"/>
        <v>158</v>
      </c>
    </row>
    <row r="162" spans="1:13" s="33" customFormat="1" ht="34" x14ac:dyDescent="0.2">
      <c r="A162" s="23" t="s">
        <v>502</v>
      </c>
      <c r="B162" s="24" t="s">
        <v>294</v>
      </c>
      <c r="C162" s="24" t="s">
        <v>32</v>
      </c>
      <c r="D162" s="24" t="s">
        <v>295</v>
      </c>
      <c r="E162" s="24" t="s">
        <v>503</v>
      </c>
      <c r="F162" s="25" t="s">
        <v>12</v>
      </c>
      <c r="G162" s="26">
        <v>9.6682603700000005</v>
      </c>
      <c r="H162" s="27">
        <v>4.2099999999999999E-2</v>
      </c>
      <c r="I162" s="28">
        <v>9.2779917300000001</v>
      </c>
      <c r="J162" s="29">
        <v>7.3200000000000001E-2</v>
      </c>
      <c r="K162" s="30">
        <v>159</v>
      </c>
      <c r="L162" s="31">
        <v>142</v>
      </c>
      <c r="M162" s="32">
        <f t="shared" si="2"/>
        <v>-17</v>
      </c>
    </row>
    <row r="163" spans="1:13" s="33" customFormat="1" ht="34" x14ac:dyDescent="0.2">
      <c r="A163" s="34" t="s">
        <v>504</v>
      </c>
      <c r="B163" s="35" t="s">
        <v>505</v>
      </c>
      <c r="C163" s="35" t="s">
        <v>9</v>
      </c>
      <c r="D163" s="35" t="s">
        <v>183</v>
      </c>
      <c r="E163" s="35" t="s">
        <v>258</v>
      </c>
      <c r="F163" s="36" t="s">
        <v>12</v>
      </c>
      <c r="G163" s="37">
        <v>9.6177266699999997</v>
      </c>
      <c r="H163" s="38">
        <v>-0.59240000000000004</v>
      </c>
      <c r="I163" s="39">
        <v>23.59498052</v>
      </c>
      <c r="J163" s="40">
        <v>-0.35450000000000004</v>
      </c>
      <c r="K163" s="41">
        <v>160</v>
      </c>
      <c r="L163" s="42">
        <v>15</v>
      </c>
      <c r="M163" s="43">
        <f t="shared" si="2"/>
        <v>-145</v>
      </c>
    </row>
    <row r="164" spans="1:13" s="33" customFormat="1" x14ac:dyDescent="0.2">
      <c r="A164" s="23" t="s">
        <v>506</v>
      </c>
      <c r="B164" s="24" t="s">
        <v>507</v>
      </c>
      <c r="C164" s="24" t="s">
        <v>27</v>
      </c>
      <c r="D164" s="24" t="s">
        <v>28</v>
      </c>
      <c r="E164" s="24" t="s">
        <v>508</v>
      </c>
      <c r="F164" s="25" t="s">
        <v>509</v>
      </c>
      <c r="G164" s="26">
        <v>9.6023739900000002</v>
      </c>
      <c r="H164" s="27">
        <v>0.1653</v>
      </c>
      <c r="I164" s="28">
        <v>8.2399726900000001</v>
      </c>
      <c r="J164" s="29">
        <v>0.1321</v>
      </c>
      <c r="K164" s="30">
        <v>161</v>
      </c>
      <c r="L164" s="31">
        <v>180</v>
      </c>
      <c r="M164" s="32">
        <v>82</v>
      </c>
    </row>
    <row r="165" spans="1:13" s="33" customFormat="1" ht="34" x14ac:dyDescent="0.2">
      <c r="A165" s="34" t="s">
        <v>510</v>
      </c>
      <c r="B165" s="35" t="s">
        <v>511</v>
      </c>
      <c r="C165" s="35" t="s">
        <v>60</v>
      </c>
      <c r="D165" s="35" t="s">
        <v>38</v>
      </c>
      <c r="E165" s="35" t="s">
        <v>17</v>
      </c>
      <c r="F165" s="36" t="s">
        <v>24</v>
      </c>
      <c r="G165" s="37">
        <v>9.5959753400000007</v>
      </c>
      <c r="H165" s="38">
        <v>-0.1051</v>
      </c>
      <c r="I165" s="39">
        <v>10.723130100000001</v>
      </c>
      <c r="J165" s="40">
        <v>0.37079999999999996</v>
      </c>
      <c r="K165" s="41">
        <v>162</v>
      </c>
      <c r="L165" s="42">
        <v>117</v>
      </c>
      <c r="M165" s="43">
        <f t="shared" si="2"/>
        <v>-45</v>
      </c>
    </row>
    <row r="166" spans="1:13" s="33" customFormat="1" ht="34" x14ac:dyDescent="0.2">
      <c r="A166" s="23" t="s">
        <v>512</v>
      </c>
      <c r="B166" s="24" t="s">
        <v>512</v>
      </c>
      <c r="C166" s="24" t="s">
        <v>46</v>
      </c>
      <c r="D166" s="24" t="s">
        <v>47</v>
      </c>
      <c r="E166" s="24" t="s">
        <v>513</v>
      </c>
      <c r="F166" s="25" t="s">
        <v>24</v>
      </c>
      <c r="G166" s="26">
        <v>9.5873871800000003</v>
      </c>
      <c r="H166" s="27">
        <v>-2.2000000000000001E-3</v>
      </c>
      <c r="I166" s="28">
        <v>9.6087936999999997</v>
      </c>
      <c r="J166" s="29">
        <v>-4.5599999999999995E-2</v>
      </c>
      <c r="K166" s="30">
        <v>163</v>
      </c>
      <c r="L166" s="31">
        <v>134</v>
      </c>
      <c r="M166" s="32">
        <f t="shared" si="2"/>
        <v>-29</v>
      </c>
    </row>
    <row r="167" spans="1:13" s="33" customFormat="1" ht="34" x14ac:dyDescent="0.2">
      <c r="A167" s="34" t="s">
        <v>514</v>
      </c>
      <c r="B167" s="35" t="s">
        <v>515</v>
      </c>
      <c r="C167" s="35" t="s">
        <v>9</v>
      </c>
      <c r="D167" s="35" t="s">
        <v>197</v>
      </c>
      <c r="E167" s="35" t="s">
        <v>11</v>
      </c>
      <c r="F167" s="36" t="s">
        <v>12</v>
      </c>
      <c r="G167" s="37">
        <v>9.5314363199999992</v>
      </c>
      <c r="H167" s="38">
        <v>9.99</v>
      </c>
      <c r="I167" s="39">
        <v>0.11389071000000001</v>
      </c>
      <c r="J167" s="40">
        <v>9.99</v>
      </c>
      <c r="K167" s="41">
        <v>164</v>
      </c>
      <c r="L167" s="42">
        <v>5059</v>
      </c>
      <c r="M167" s="43">
        <f t="shared" si="2"/>
        <v>4895</v>
      </c>
    </row>
    <row r="168" spans="1:13" s="33" customFormat="1" x14ac:dyDescent="0.2">
      <c r="A168" s="23" t="s">
        <v>516</v>
      </c>
      <c r="B168" s="24" t="s">
        <v>517</v>
      </c>
      <c r="C168" s="24" t="s">
        <v>27</v>
      </c>
      <c r="D168" s="24" t="s">
        <v>28</v>
      </c>
      <c r="E168" s="24" t="s">
        <v>378</v>
      </c>
      <c r="F168" s="25" t="s">
        <v>24</v>
      </c>
      <c r="G168" s="26">
        <v>9.4787540999999997</v>
      </c>
      <c r="H168" s="27">
        <v>5.7800000000000004E-2</v>
      </c>
      <c r="I168" s="28">
        <v>8.96099274</v>
      </c>
      <c r="J168" s="29">
        <v>-0.10199999999999999</v>
      </c>
      <c r="K168" s="30">
        <v>165</v>
      </c>
      <c r="L168" s="31">
        <v>152</v>
      </c>
      <c r="M168" s="32">
        <f t="shared" si="2"/>
        <v>-13</v>
      </c>
    </row>
    <row r="169" spans="1:13" s="33" customFormat="1" ht="34" x14ac:dyDescent="0.2">
      <c r="A169" s="34" t="s">
        <v>518</v>
      </c>
      <c r="B169" s="35" t="s">
        <v>519</v>
      </c>
      <c r="C169" s="35" t="s">
        <v>64</v>
      </c>
      <c r="D169" s="35" t="s">
        <v>121</v>
      </c>
      <c r="E169" s="35" t="s">
        <v>520</v>
      </c>
      <c r="F169" s="36" t="s">
        <v>12</v>
      </c>
      <c r="G169" s="37">
        <v>9.4045426899999995</v>
      </c>
      <c r="H169" s="38">
        <v>-8.3699999999999997E-2</v>
      </c>
      <c r="I169" s="39">
        <v>10.263383109999999</v>
      </c>
      <c r="J169" s="40">
        <v>-8.4900000000000003E-2</v>
      </c>
      <c r="K169" s="41">
        <v>166</v>
      </c>
      <c r="L169" s="42">
        <v>121</v>
      </c>
      <c r="M169" s="43">
        <f t="shared" si="2"/>
        <v>-45</v>
      </c>
    </row>
    <row r="170" spans="1:13" s="33" customFormat="1" ht="34" x14ac:dyDescent="0.2">
      <c r="A170" s="23" t="s">
        <v>521</v>
      </c>
      <c r="B170" s="24" t="s">
        <v>522</v>
      </c>
      <c r="C170" s="24" t="s">
        <v>60</v>
      </c>
      <c r="D170" s="24" t="s">
        <v>38</v>
      </c>
      <c r="E170" s="24" t="s">
        <v>381</v>
      </c>
      <c r="F170" s="25" t="s">
        <v>12</v>
      </c>
      <c r="G170" s="26">
        <v>9.3219360299999998</v>
      </c>
      <c r="H170" s="27">
        <v>9.0698000000000008</v>
      </c>
      <c r="I170" s="28">
        <v>0.92573172000000004</v>
      </c>
      <c r="J170" s="29">
        <v>9.99</v>
      </c>
      <c r="K170" s="30">
        <v>167</v>
      </c>
      <c r="L170" s="31">
        <v>1601</v>
      </c>
      <c r="M170" s="32">
        <v>55</v>
      </c>
    </row>
    <row r="171" spans="1:13" s="33" customFormat="1" ht="34" x14ac:dyDescent="0.2">
      <c r="A171" s="34" t="s">
        <v>523</v>
      </c>
      <c r="B171" s="35" t="s">
        <v>524</v>
      </c>
      <c r="C171" s="35" t="s">
        <v>21</v>
      </c>
      <c r="D171" s="35" t="s">
        <v>268</v>
      </c>
      <c r="E171" s="35" t="s">
        <v>464</v>
      </c>
      <c r="F171" s="36" t="s">
        <v>12</v>
      </c>
      <c r="G171" s="37">
        <v>9.3086211399999996</v>
      </c>
      <c r="H171" s="38">
        <v>-3.0299999999999997E-2</v>
      </c>
      <c r="I171" s="39">
        <v>9.5990102499999992</v>
      </c>
      <c r="J171" s="40">
        <v>-0.12570000000000001</v>
      </c>
      <c r="K171" s="41">
        <v>168</v>
      </c>
      <c r="L171" s="42">
        <v>135</v>
      </c>
      <c r="M171" s="43">
        <f t="shared" si="2"/>
        <v>-33</v>
      </c>
    </row>
    <row r="172" spans="1:13" s="33" customFormat="1" ht="34" x14ac:dyDescent="0.2">
      <c r="A172" s="23" t="s">
        <v>525</v>
      </c>
      <c r="B172" s="24" t="s">
        <v>526</v>
      </c>
      <c r="C172" s="24" t="s">
        <v>27</v>
      </c>
      <c r="D172" s="24" t="s">
        <v>28</v>
      </c>
      <c r="E172" s="24" t="s">
        <v>527</v>
      </c>
      <c r="F172" s="25" t="s">
        <v>12</v>
      </c>
      <c r="G172" s="26">
        <v>9.2532988300000003</v>
      </c>
      <c r="H172" s="27">
        <v>-3.32E-2</v>
      </c>
      <c r="I172" s="28">
        <v>9.5711080800000001</v>
      </c>
      <c r="J172" s="29">
        <v>-0.1686</v>
      </c>
      <c r="K172" s="30">
        <v>169</v>
      </c>
      <c r="L172" s="31">
        <v>136</v>
      </c>
      <c r="M172" s="32">
        <f t="shared" si="2"/>
        <v>-33</v>
      </c>
    </row>
    <row r="173" spans="1:13" s="33" customFormat="1" ht="34" x14ac:dyDescent="0.2">
      <c r="A173" s="34" t="s">
        <v>528</v>
      </c>
      <c r="B173" s="35" t="s">
        <v>529</v>
      </c>
      <c r="C173" s="35" t="s">
        <v>60</v>
      </c>
      <c r="D173" s="35" t="s">
        <v>38</v>
      </c>
      <c r="E173" s="35" t="s">
        <v>141</v>
      </c>
      <c r="F173" s="36" t="s">
        <v>12</v>
      </c>
      <c r="G173" s="37">
        <v>9.2265383599999993</v>
      </c>
      <c r="H173" s="38">
        <v>9.3699999999999992E-2</v>
      </c>
      <c r="I173" s="39">
        <v>8.4358418900000007</v>
      </c>
      <c r="J173" s="40">
        <v>0.26829999999999998</v>
      </c>
      <c r="K173" s="41">
        <v>170</v>
      </c>
      <c r="L173" s="42">
        <v>165</v>
      </c>
      <c r="M173" s="43">
        <f t="shared" si="2"/>
        <v>-5</v>
      </c>
    </row>
    <row r="174" spans="1:13" s="33" customFormat="1" ht="34" x14ac:dyDescent="0.2">
      <c r="A174" s="23" t="s">
        <v>530</v>
      </c>
      <c r="B174" s="24" t="s">
        <v>531</v>
      </c>
      <c r="C174" s="24" t="s">
        <v>15</v>
      </c>
      <c r="D174" s="24" t="s">
        <v>16</v>
      </c>
      <c r="E174" s="24" t="s">
        <v>532</v>
      </c>
      <c r="F174" s="25" t="s">
        <v>18</v>
      </c>
      <c r="G174" s="26">
        <v>9.1514342099999997</v>
      </c>
      <c r="H174" s="27">
        <v>0.10890000000000001</v>
      </c>
      <c r="I174" s="28">
        <v>8.2530412700000007</v>
      </c>
      <c r="J174" s="29">
        <v>1.1599999999999999E-2</v>
      </c>
      <c r="K174" s="30">
        <v>171</v>
      </c>
      <c r="L174" s="31">
        <v>177</v>
      </c>
      <c r="M174" s="32">
        <f t="shared" si="2"/>
        <v>6</v>
      </c>
    </row>
    <row r="175" spans="1:13" s="33" customFormat="1" ht="34" x14ac:dyDescent="0.2">
      <c r="A175" s="34" t="s">
        <v>533</v>
      </c>
      <c r="B175" s="35" t="s">
        <v>533</v>
      </c>
      <c r="C175" s="35" t="s">
        <v>46</v>
      </c>
      <c r="D175" s="35" t="s">
        <v>85</v>
      </c>
      <c r="E175" s="35" t="s">
        <v>534</v>
      </c>
      <c r="F175" s="36" t="s">
        <v>24</v>
      </c>
      <c r="G175" s="37">
        <v>9.1464321099999992</v>
      </c>
      <c r="H175" s="38">
        <v>2.3300000000000001E-2</v>
      </c>
      <c r="I175" s="39">
        <v>8.9381775300000008</v>
      </c>
      <c r="J175" s="40">
        <v>2.9900000000000003E-2</v>
      </c>
      <c r="K175" s="41">
        <v>172</v>
      </c>
      <c r="L175" s="42">
        <v>154</v>
      </c>
      <c r="M175" s="43">
        <f t="shared" si="2"/>
        <v>-18</v>
      </c>
    </row>
    <row r="176" spans="1:13" s="33" customFormat="1" ht="34" x14ac:dyDescent="0.2">
      <c r="A176" s="23" t="s">
        <v>535</v>
      </c>
      <c r="B176" s="24" t="s">
        <v>535</v>
      </c>
      <c r="C176" s="24" t="s">
        <v>60</v>
      </c>
      <c r="D176" s="24" t="s">
        <v>278</v>
      </c>
      <c r="E176" s="24" t="s">
        <v>536</v>
      </c>
      <c r="F176" s="25" t="s">
        <v>12</v>
      </c>
      <c r="G176" s="26">
        <v>9.1271439500000007</v>
      </c>
      <c r="H176" s="27">
        <v>2.1600000000000001E-2</v>
      </c>
      <c r="I176" s="28">
        <v>8.9341485699999996</v>
      </c>
      <c r="J176" s="29">
        <v>-0.17670000000000002</v>
      </c>
      <c r="K176" s="30">
        <v>173</v>
      </c>
      <c r="L176" s="31">
        <v>155</v>
      </c>
      <c r="M176" s="32">
        <f t="shared" si="2"/>
        <v>-18</v>
      </c>
    </row>
    <row r="177" spans="1:13" s="33" customFormat="1" ht="34" x14ac:dyDescent="0.2">
      <c r="A177" s="34" t="s">
        <v>537</v>
      </c>
      <c r="B177" s="35" t="s">
        <v>538</v>
      </c>
      <c r="C177" s="35" t="s">
        <v>21</v>
      </c>
      <c r="D177" s="35" t="s">
        <v>42</v>
      </c>
      <c r="E177" s="35" t="s">
        <v>539</v>
      </c>
      <c r="F177" s="36" t="s">
        <v>12</v>
      </c>
      <c r="G177" s="37">
        <v>9.0525419899999999</v>
      </c>
      <c r="H177" s="38">
        <v>0.20030000000000001</v>
      </c>
      <c r="I177" s="39">
        <v>7.5415904600000001</v>
      </c>
      <c r="J177" s="40">
        <v>0.19829999999999998</v>
      </c>
      <c r="K177" s="41">
        <v>174</v>
      </c>
      <c r="L177" s="42">
        <v>192</v>
      </c>
      <c r="M177" s="43">
        <f t="shared" si="2"/>
        <v>18</v>
      </c>
    </row>
    <row r="178" spans="1:13" s="33" customFormat="1" ht="51" x14ac:dyDescent="0.2">
      <c r="A178" s="23" t="s">
        <v>540</v>
      </c>
      <c r="B178" s="24" t="s">
        <v>541</v>
      </c>
      <c r="C178" s="24" t="s">
        <v>542</v>
      </c>
      <c r="D178" s="24" t="s">
        <v>543</v>
      </c>
      <c r="E178" s="24" t="s">
        <v>544</v>
      </c>
      <c r="F178" s="25" t="s">
        <v>24</v>
      </c>
      <c r="G178" s="26">
        <v>9.0304198899999992</v>
      </c>
      <c r="H178" s="27">
        <v>0.15839999999999999</v>
      </c>
      <c r="I178" s="28">
        <v>7.7959308099999998</v>
      </c>
      <c r="J178" s="29">
        <v>0.11220000000000001</v>
      </c>
      <c r="K178" s="30">
        <v>175</v>
      </c>
      <c r="L178" s="31">
        <v>186</v>
      </c>
      <c r="M178" s="32">
        <f t="shared" si="2"/>
        <v>11</v>
      </c>
    </row>
    <row r="179" spans="1:13" s="33" customFormat="1" x14ac:dyDescent="0.2">
      <c r="A179" s="34" t="s">
        <v>545</v>
      </c>
      <c r="B179" s="35" t="s">
        <v>546</v>
      </c>
      <c r="C179" s="35" t="s">
        <v>27</v>
      </c>
      <c r="D179" s="35" t="s">
        <v>28</v>
      </c>
      <c r="E179" s="35" t="s">
        <v>547</v>
      </c>
      <c r="F179" s="36" t="s">
        <v>12</v>
      </c>
      <c r="G179" s="37">
        <v>8.9854812699999993</v>
      </c>
      <c r="H179" s="38">
        <v>6.88E-2</v>
      </c>
      <c r="I179" s="39">
        <v>8.4070758800000007</v>
      </c>
      <c r="J179" s="40">
        <v>6.6799999999999998E-2</v>
      </c>
      <c r="K179" s="41">
        <v>176</v>
      </c>
      <c r="L179" s="42">
        <v>168</v>
      </c>
      <c r="M179" s="43">
        <f t="shared" si="2"/>
        <v>-8</v>
      </c>
    </row>
    <row r="180" spans="1:13" s="33" customFormat="1" ht="34" x14ac:dyDescent="0.2">
      <c r="A180" s="23" t="s">
        <v>548</v>
      </c>
      <c r="B180" s="24" t="s">
        <v>549</v>
      </c>
      <c r="C180" s="24" t="s">
        <v>55</v>
      </c>
      <c r="D180" s="24" t="s">
        <v>56</v>
      </c>
      <c r="E180" s="24" t="s">
        <v>99</v>
      </c>
      <c r="F180" s="25" t="s">
        <v>460</v>
      </c>
      <c r="G180" s="26">
        <v>8.9558081600000001</v>
      </c>
      <c r="H180" s="27">
        <v>0.49700000000000005</v>
      </c>
      <c r="I180" s="28">
        <v>5.9824603400000003</v>
      </c>
      <c r="J180" s="29">
        <v>0.97199999999999998</v>
      </c>
      <c r="K180" s="30">
        <v>177</v>
      </c>
      <c r="L180" s="31">
        <v>278</v>
      </c>
      <c r="M180" s="32">
        <f t="shared" si="2"/>
        <v>101</v>
      </c>
    </row>
    <row r="181" spans="1:13" s="33" customFormat="1" ht="34" x14ac:dyDescent="0.2">
      <c r="A181" s="34" t="s">
        <v>550</v>
      </c>
      <c r="B181" s="35" t="s">
        <v>550</v>
      </c>
      <c r="C181" s="35" t="s">
        <v>219</v>
      </c>
      <c r="D181" s="35" t="s">
        <v>551</v>
      </c>
      <c r="E181" s="35" t="s">
        <v>552</v>
      </c>
      <c r="F181" s="36" t="s">
        <v>12</v>
      </c>
      <c r="G181" s="37">
        <v>8.9419046699999996</v>
      </c>
      <c r="H181" s="38">
        <v>-0.1883</v>
      </c>
      <c r="I181" s="39">
        <v>11.016387979999999</v>
      </c>
      <c r="J181" s="40">
        <v>-0.15240000000000001</v>
      </c>
      <c r="K181" s="41">
        <v>178</v>
      </c>
      <c r="L181" s="42">
        <v>109</v>
      </c>
      <c r="M181" s="43">
        <f t="shared" si="2"/>
        <v>-69</v>
      </c>
    </row>
    <row r="182" spans="1:13" s="33" customFormat="1" ht="51" x14ac:dyDescent="0.2">
      <c r="A182" s="23" t="s">
        <v>553</v>
      </c>
      <c r="B182" s="24" t="s">
        <v>554</v>
      </c>
      <c r="C182" s="24" t="s">
        <v>60</v>
      </c>
      <c r="D182" s="24" t="s">
        <v>555</v>
      </c>
      <c r="E182" s="24" t="s">
        <v>556</v>
      </c>
      <c r="F182" s="25" t="s">
        <v>12</v>
      </c>
      <c r="G182" s="26">
        <v>8.9035426700000002</v>
      </c>
      <c r="H182" s="27">
        <v>7.9899999999999999E-2</v>
      </c>
      <c r="I182" s="28">
        <v>8.2448645000000003</v>
      </c>
      <c r="J182" s="29">
        <v>0.23149999999999998</v>
      </c>
      <c r="K182" s="30">
        <v>179</v>
      </c>
      <c r="L182" s="31">
        <v>179</v>
      </c>
      <c r="M182" s="32">
        <f t="shared" si="2"/>
        <v>0</v>
      </c>
    </row>
    <row r="183" spans="1:13" s="33" customFormat="1" x14ac:dyDescent="0.2">
      <c r="A183" s="34" t="s">
        <v>557</v>
      </c>
      <c r="B183" s="35" t="s">
        <v>558</v>
      </c>
      <c r="C183" s="35" t="s">
        <v>64</v>
      </c>
      <c r="D183" s="35" t="s">
        <v>65</v>
      </c>
      <c r="E183" s="35" t="s">
        <v>423</v>
      </c>
      <c r="F183" s="36" t="s">
        <v>24</v>
      </c>
      <c r="G183" s="37">
        <v>8.7375014899999996</v>
      </c>
      <c r="H183" s="38">
        <v>0.63439999999999996</v>
      </c>
      <c r="I183" s="39">
        <v>5.3460675999999996</v>
      </c>
      <c r="J183" s="40">
        <v>1.0926</v>
      </c>
      <c r="K183" s="41">
        <v>180</v>
      </c>
      <c r="L183" s="42">
        <v>323</v>
      </c>
      <c r="M183" s="43">
        <f t="shared" si="2"/>
        <v>143</v>
      </c>
    </row>
    <row r="184" spans="1:13" s="33" customFormat="1" ht="34" x14ac:dyDescent="0.2">
      <c r="A184" s="23" t="s">
        <v>559</v>
      </c>
      <c r="B184" s="24" t="s">
        <v>560</v>
      </c>
      <c r="C184" s="24" t="s">
        <v>9</v>
      </c>
      <c r="D184" s="24" t="s">
        <v>561</v>
      </c>
      <c r="E184" s="24" t="s">
        <v>562</v>
      </c>
      <c r="F184" s="25" t="s">
        <v>324</v>
      </c>
      <c r="G184" s="26">
        <v>8.7203860599999992</v>
      </c>
      <c r="H184" s="27">
        <v>0.1696</v>
      </c>
      <c r="I184" s="28">
        <v>7.4560345899999998</v>
      </c>
      <c r="J184" s="29">
        <v>0.24010000000000001</v>
      </c>
      <c r="K184" s="30">
        <v>181</v>
      </c>
      <c r="L184" s="31">
        <v>195</v>
      </c>
      <c r="M184" s="32">
        <f t="shared" si="2"/>
        <v>14</v>
      </c>
    </row>
    <row r="185" spans="1:13" s="33" customFormat="1" ht="34" x14ac:dyDescent="0.2">
      <c r="A185" s="34" t="s">
        <v>563</v>
      </c>
      <c r="B185" s="35" t="s">
        <v>564</v>
      </c>
      <c r="C185" s="35" t="s">
        <v>9</v>
      </c>
      <c r="D185" s="35" t="s">
        <v>183</v>
      </c>
      <c r="E185" s="35" t="s">
        <v>343</v>
      </c>
      <c r="F185" s="36" t="s">
        <v>509</v>
      </c>
      <c r="G185" s="37">
        <v>8.6668926000000006</v>
      </c>
      <c r="H185" s="38">
        <v>3.4500000000000003E-2</v>
      </c>
      <c r="I185" s="39">
        <v>8.3781119900000007</v>
      </c>
      <c r="J185" s="40">
        <v>0.1119</v>
      </c>
      <c r="K185" s="41">
        <v>182</v>
      </c>
      <c r="L185" s="42">
        <v>171</v>
      </c>
      <c r="M185" s="43">
        <f t="shared" si="2"/>
        <v>-11</v>
      </c>
    </row>
    <row r="186" spans="1:13" s="33" customFormat="1" ht="34" x14ac:dyDescent="0.2">
      <c r="A186" s="23" t="s">
        <v>565</v>
      </c>
      <c r="B186" s="24" t="s">
        <v>137</v>
      </c>
      <c r="C186" s="24" t="s">
        <v>139</v>
      </c>
      <c r="D186" s="24" t="s">
        <v>140</v>
      </c>
      <c r="E186" s="24" t="s">
        <v>566</v>
      </c>
      <c r="F186" s="25" t="s">
        <v>12</v>
      </c>
      <c r="G186" s="26">
        <v>8.6042546800000004</v>
      </c>
      <c r="H186" s="27">
        <v>0.24969999999999998</v>
      </c>
      <c r="I186" s="28">
        <v>6.8848388099999998</v>
      </c>
      <c r="J186" s="29">
        <v>0.1343</v>
      </c>
      <c r="K186" s="30">
        <v>183</v>
      </c>
      <c r="L186" s="31">
        <v>219</v>
      </c>
      <c r="M186" s="32">
        <v>139</v>
      </c>
    </row>
    <row r="187" spans="1:13" s="33" customFormat="1" x14ac:dyDescent="0.2">
      <c r="A187" s="34" t="s">
        <v>567</v>
      </c>
      <c r="B187" s="35" t="s">
        <v>568</v>
      </c>
      <c r="C187" s="35" t="s">
        <v>64</v>
      </c>
      <c r="D187" s="35" t="s">
        <v>121</v>
      </c>
      <c r="E187" s="35" t="s">
        <v>569</v>
      </c>
      <c r="F187" s="36" t="s">
        <v>460</v>
      </c>
      <c r="G187" s="37">
        <v>8.5897440399999994</v>
      </c>
      <c r="H187" s="38">
        <v>0.1183</v>
      </c>
      <c r="I187" s="39">
        <v>7.6810038699999996</v>
      </c>
      <c r="J187" s="40">
        <v>0.1343</v>
      </c>
      <c r="K187" s="41">
        <v>184</v>
      </c>
      <c r="L187" s="42">
        <v>190</v>
      </c>
      <c r="M187" s="43">
        <f t="shared" si="2"/>
        <v>6</v>
      </c>
    </row>
    <row r="188" spans="1:13" s="33" customFormat="1" ht="34" x14ac:dyDescent="0.2">
      <c r="A188" s="23" t="s">
        <v>570</v>
      </c>
      <c r="B188" s="24" t="s">
        <v>571</v>
      </c>
      <c r="C188" s="24" t="s">
        <v>64</v>
      </c>
      <c r="D188" s="24" t="s">
        <v>430</v>
      </c>
      <c r="E188" s="24" t="s">
        <v>572</v>
      </c>
      <c r="F188" s="25" t="s">
        <v>24</v>
      </c>
      <c r="G188" s="26">
        <v>8.5650332599999999</v>
      </c>
      <c r="H188" s="27">
        <v>0.11169999999999999</v>
      </c>
      <c r="I188" s="28">
        <v>7.7047768100000003</v>
      </c>
      <c r="J188" s="29">
        <v>0.1109</v>
      </c>
      <c r="K188" s="30">
        <v>185</v>
      </c>
      <c r="L188" s="31">
        <v>188</v>
      </c>
      <c r="M188" s="32">
        <f t="shared" si="2"/>
        <v>3</v>
      </c>
    </row>
    <row r="189" spans="1:13" s="33" customFormat="1" ht="34" x14ac:dyDescent="0.2">
      <c r="A189" s="34" t="s">
        <v>573</v>
      </c>
      <c r="B189" s="35" t="s">
        <v>574</v>
      </c>
      <c r="C189" s="35" t="s">
        <v>575</v>
      </c>
      <c r="D189" s="35" t="s">
        <v>576</v>
      </c>
      <c r="E189" s="35" t="s">
        <v>577</v>
      </c>
      <c r="F189" s="36" t="s">
        <v>578</v>
      </c>
      <c r="G189" s="37">
        <v>8.5376506699999997</v>
      </c>
      <c r="H189" s="38">
        <v>0.46500000000000002</v>
      </c>
      <c r="I189" s="39">
        <v>5.8276988799999998</v>
      </c>
      <c r="J189" s="40">
        <v>0.46299999999999997</v>
      </c>
      <c r="K189" s="41">
        <v>186</v>
      </c>
      <c r="L189" s="42">
        <v>290</v>
      </c>
      <c r="M189" s="43">
        <f t="shared" si="2"/>
        <v>104</v>
      </c>
    </row>
    <row r="190" spans="1:13" s="33" customFormat="1" ht="34" x14ac:dyDescent="0.2">
      <c r="A190" s="23" t="s">
        <v>579</v>
      </c>
      <c r="B190" s="24" t="s">
        <v>580</v>
      </c>
      <c r="C190" s="24" t="s">
        <v>575</v>
      </c>
      <c r="D190" s="24" t="s">
        <v>576</v>
      </c>
      <c r="E190" s="24" t="s">
        <v>353</v>
      </c>
      <c r="F190" s="25" t="s">
        <v>578</v>
      </c>
      <c r="G190" s="26">
        <v>8.5079004699999992</v>
      </c>
      <c r="H190" s="27">
        <v>0.31590000000000001</v>
      </c>
      <c r="I190" s="28">
        <v>6.4655964299999997</v>
      </c>
      <c r="J190" s="29">
        <v>0.23399999999999999</v>
      </c>
      <c r="K190" s="30">
        <v>187</v>
      </c>
      <c r="L190" s="31">
        <v>242</v>
      </c>
      <c r="M190" s="32">
        <f t="shared" si="2"/>
        <v>55</v>
      </c>
    </row>
    <row r="191" spans="1:13" s="33" customFormat="1" ht="34" x14ac:dyDescent="0.2">
      <c r="A191" s="34" t="s">
        <v>581</v>
      </c>
      <c r="B191" s="35" t="s">
        <v>163</v>
      </c>
      <c r="C191" s="35" t="s">
        <v>164</v>
      </c>
      <c r="D191" s="35" t="s">
        <v>165</v>
      </c>
      <c r="E191" s="35" t="s">
        <v>582</v>
      </c>
      <c r="F191" s="36" t="s">
        <v>12</v>
      </c>
      <c r="G191" s="37">
        <v>8.5043118100000008</v>
      </c>
      <c r="H191" s="38">
        <v>-0.24129999999999999</v>
      </c>
      <c r="I191" s="39">
        <v>11.20916047</v>
      </c>
      <c r="J191" s="40">
        <v>-0.24179999999999999</v>
      </c>
      <c r="K191" s="41">
        <v>188</v>
      </c>
      <c r="L191" s="42">
        <v>104</v>
      </c>
      <c r="M191" s="43">
        <f t="shared" si="2"/>
        <v>-84</v>
      </c>
    </row>
    <row r="192" spans="1:13" s="33" customFormat="1" ht="34" x14ac:dyDescent="0.2">
      <c r="A192" s="23" t="s">
        <v>583</v>
      </c>
      <c r="B192" s="24" t="s">
        <v>584</v>
      </c>
      <c r="C192" s="24" t="s">
        <v>55</v>
      </c>
      <c r="D192" s="24" t="s">
        <v>56</v>
      </c>
      <c r="E192" s="24" t="s">
        <v>141</v>
      </c>
      <c r="F192" s="25" t="s">
        <v>24</v>
      </c>
      <c r="G192" s="26">
        <v>8.4721415800000006</v>
      </c>
      <c r="H192" s="27">
        <v>0.20899999999999999</v>
      </c>
      <c r="I192" s="28">
        <v>7.0076839700000004</v>
      </c>
      <c r="J192" s="29">
        <v>0.92319999999999991</v>
      </c>
      <c r="K192" s="30">
        <v>189</v>
      </c>
      <c r="L192" s="31">
        <v>213</v>
      </c>
      <c r="M192" s="32">
        <f t="shared" si="2"/>
        <v>24</v>
      </c>
    </row>
    <row r="193" spans="1:14" s="33" customFormat="1" ht="34" x14ac:dyDescent="0.2">
      <c r="A193" s="34" t="s">
        <v>585</v>
      </c>
      <c r="B193" s="35" t="s">
        <v>586</v>
      </c>
      <c r="C193" s="35" t="s">
        <v>60</v>
      </c>
      <c r="D193" s="35" t="s">
        <v>38</v>
      </c>
      <c r="E193" s="35" t="s">
        <v>201</v>
      </c>
      <c r="F193" s="36" t="s">
        <v>12</v>
      </c>
      <c r="G193" s="37">
        <v>8.4102298399999995</v>
      </c>
      <c r="H193" s="38">
        <v>1.5179</v>
      </c>
      <c r="I193" s="39">
        <v>3.3401286200000002</v>
      </c>
      <c r="J193" s="40">
        <v>-8.9999999999999998E-4</v>
      </c>
      <c r="K193" s="41">
        <v>190</v>
      </c>
      <c r="L193" s="42">
        <v>519</v>
      </c>
      <c r="M193" s="43">
        <f t="shared" si="2"/>
        <v>329</v>
      </c>
    </row>
    <row r="194" spans="1:14" s="33" customFormat="1" ht="34" x14ac:dyDescent="0.2">
      <c r="A194" s="23" t="s">
        <v>587</v>
      </c>
      <c r="B194" s="24" t="s">
        <v>588</v>
      </c>
      <c r="C194" s="24" t="s">
        <v>299</v>
      </c>
      <c r="D194" s="24" t="s">
        <v>589</v>
      </c>
      <c r="E194" s="24" t="s">
        <v>590</v>
      </c>
      <c r="F194" s="25" t="s">
        <v>12</v>
      </c>
      <c r="G194" s="26">
        <v>8.4016584000000005</v>
      </c>
      <c r="H194" s="27">
        <v>6.5199999999999994E-2</v>
      </c>
      <c r="I194" s="28">
        <v>7.8872075600000002</v>
      </c>
      <c r="J194" s="29">
        <v>8.0000000000000002E-3</v>
      </c>
      <c r="K194" s="30">
        <v>191</v>
      </c>
      <c r="L194" s="31">
        <v>181</v>
      </c>
      <c r="M194" s="32">
        <f t="shared" si="2"/>
        <v>-10</v>
      </c>
    </row>
    <row r="195" spans="1:14" s="33" customFormat="1" ht="34" x14ac:dyDescent="0.2">
      <c r="A195" s="34" t="s">
        <v>591</v>
      </c>
      <c r="B195" s="35" t="s">
        <v>591</v>
      </c>
      <c r="C195" s="35" t="s">
        <v>219</v>
      </c>
      <c r="D195" s="35" t="s">
        <v>551</v>
      </c>
      <c r="E195" s="35" t="s">
        <v>592</v>
      </c>
      <c r="F195" s="36" t="s">
        <v>24</v>
      </c>
      <c r="G195" s="37">
        <v>8.3581163800000002</v>
      </c>
      <c r="H195" s="38">
        <v>0.13880000000000001</v>
      </c>
      <c r="I195" s="39">
        <v>7.3393212600000002</v>
      </c>
      <c r="J195" s="40">
        <v>3.5299999999999998E-2</v>
      </c>
      <c r="K195" s="41">
        <v>192</v>
      </c>
      <c r="L195" s="42">
        <v>200</v>
      </c>
      <c r="M195" s="43">
        <f t="shared" si="2"/>
        <v>8</v>
      </c>
    </row>
    <row r="196" spans="1:14" s="33" customFormat="1" x14ac:dyDescent="0.2">
      <c r="A196" s="23" t="s">
        <v>593</v>
      </c>
      <c r="B196" s="24" t="s">
        <v>594</v>
      </c>
      <c r="C196" s="24" t="s">
        <v>290</v>
      </c>
      <c r="D196" s="24" t="s">
        <v>291</v>
      </c>
      <c r="E196" s="24" t="s">
        <v>69</v>
      </c>
      <c r="F196" s="25" t="s">
        <v>12</v>
      </c>
      <c r="G196" s="26">
        <v>8.2567804000000002</v>
      </c>
      <c r="H196" s="27">
        <v>0.1573</v>
      </c>
      <c r="I196" s="28">
        <v>7.13452295</v>
      </c>
      <c r="J196" s="29">
        <v>0.1711</v>
      </c>
      <c r="K196" s="30">
        <v>193</v>
      </c>
      <c r="L196" s="31">
        <v>209</v>
      </c>
      <c r="M196" s="32">
        <f t="shared" si="2"/>
        <v>16</v>
      </c>
    </row>
    <row r="197" spans="1:14" s="33" customFormat="1" ht="34" x14ac:dyDescent="0.2">
      <c r="A197" s="34" t="s">
        <v>595</v>
      </c>
      <c r="B197" s="35" t="s">
        <v>596</v>
      </c>
      <c r="C197" s="35" t="s">
        <v>15</v>
      </c>
      <c r="D197" s="35" t="s">
        <v>597</v>
      </c>
      <c r="E197" s="35" t="s">
        <v>598</v>
      </c>
      <c r="F197" s="36" t="s">
        <v>12</v>
      </c>
      <c r="G197" s="37">
        <v>8.1811804000000006</v>
      </c>
      <c r="H197" s="38">
        <v>-2.64E-2</v>
      </c>
      <c r="I197" s="39">
        <v>8.4032646900000003</v>
      </c>
      <c r="J197" s="40">
        <v>-0.23010000000000003</v>
      </c>
      <c r="K197" s="41">
        <v>194</v>
      </c>
      <c r="L197" s="42">
        <v>169</v>
      </c>
      <c r="M197" s="43">
        <f t="shared" ref="M197:M203" si="3">L197-K197</f>
        <v>-25</v>
      </c>
    </row>
    <row r="198" spans="1:14" s="33" customFormat="1" ht="34" x14ac:dyDescent="0.2">
      <c r="A198" s="23" t="s">
        <v>599</v>
      </c>
      <c r="B198" s="24" t="s">
        <v>600</v>
      </c>
      <c r="C198" s="24" t="s">
        <v>21</v>
      </c>
      <c r="D198" s="24" t="s">
        <v>284</v>
      </c>
      <c r="E198" s="24" t="s">
        <v>34</v>
      </c>
      <c r="F198" s="25" t="s">
        <v>24</v>
      </c>
      <c r="G198" s="26">
        <v>8.12134818</v>
      </c>
      <c r="H198" s="27">
        <v>-0.1076</v>
      </c>
      <c r="I198" s="28">
        <v>9.10092882</v>
      </c>
      <c r="J198" s="29">
        <v>0.1003</v>
      </c>
      <c r="K198" s="30">
        <v>195</v>
      </c>
      <c r="L198" s="31">
        <v>149</v>
      </c>
      <c r="M198" s="32">
        <f t="shared" si="3"/>
        <v>-46</v>
      </c>
    </row>
    <row r="199" spans="1:14" s="33" customFormat="1" ht="34" x14ac:dyDescent="0.2">
      <c r="A199" s="34" t="s">
        <v>601</v>
      </c>
      <c r="B199" s="35" t="s">
        <v>602</v>
      </c>
      <c r="C199" s="35" t="s">
        <v>21</v>
      </c>
      <c r="D199" s="35" t="s">
        <v>362</v>
      </c>
      <c r="E199" s="35" t="s">
        <v>603</v>
      </c>
      <c r="F199" s="36" t="s">
        <v>12</v>
      </c>
      <c r="G199" s="37">
        <v>8.0988342099999997</v>
      </c>
      <c r="H199" s="38">
        <v>-0.182</v>
      </c>
      <c r="I199" s="39">
        <v>9.9006759300000002</v>
      </c>
      <c r="J199" s="40">
        <v>-0.2979</v>
      </c>
      <c r="K199" s="41">
        <v>196</v>
      </c>
      <c r="L199" s="42">
        <v>128</v>
      </c>
      <c r="M199" s="43">
        <f t="shared" si="3"/>
        <v>-68</v>
      </c>
    </row>
    <row r="200" spans="1:14" s="33" customFormat="1" x14ac:dyDescent="0.2">
      <c r="A200" s="23" t="s">
        <v>604</v>
      </c>
      <c r="B200" s="24" t="s">
        <v>605</v>
      </c>
      <c r="C200" s="24" t="s">
        <v>164</v>
      </c>
      <c r="D200" s="24" t="s">
        <v>197</v>
      </c>
      <c r="E200" s="24" t="s">
        <v>17</v>
      </c>
      <c r="F200" s="25" t="s">
        <v>12</v>
      </c>
      <c r="G200" s="26">
        <v>8.0774880099999997</v>
      </c>
      <c r="H200" s="27">
        <v>-4.8099999999999997E-2</v>
      </c>
      <c r="I200" s="28">
        <v>8.4852730100000002</v>
      </c>
      <c r="J200" s="29">
        <v>1.1999999999999999E-3</v>
      </c>
      <c r="K200" s="30">
        <v>197</v>
      </c>
      <c r="L200" s="31">
        <v>163</v>
      </c>
      <c r="M200" s="32">
        <f t="shared" si="3"/>
        <v>-34</v>
      </c>
    </row>
    <row r="201" spans="1:14" s="33" customFormat="1" ht="34" x14ac:dyDescent="0.2">
      <c r="A201" s="34" t="s">
        <v>114</v>
      </c>
      <c r="B201" s="35" t="s">
        <v>114</v>
      </c>
      <c r="C201" s="35" t="s">
        <v>72</v>
      </c>
      <c r="D201" s="35" t="s">
        <v>606</v>
      </c>
      <c r="E201" s="35" t="s">
        <v>607</v>
      </c>
      <c r="F201" s="36" t="s">
        <v>12</v>
      </c>
      <c r="G201" s="37">
        <v>8.0555700300000002</v>
      </c>
      <c r="H201" s="38">
        <v>0.31370000000000003</v>
      </c>
      <c r="I201" s="39">
        <v>6.1321175700000001</v>
      </c>
      <c r="J201" s="40">
        <v>6.0199999999999997E-2</v>
      </c>
      <c r="K201" s="41">
        <v>198</v>
      </c>
      <c r="L201" s="42">
        <v>270</v>
      </c>
      <c r="M201" s="43">
        <f t="shared" si="3"/>
        <v>72</v>
      </c>
    </row>
    <row r="202" spans="1:14" s="33" customFormat="1" ht="34" x14ac:dyDescent="0.2">
      <c r="A202" s="23" t="s">
        <v>608</v>
      </c>
      <c r="B202" s="24" t="s">
        <v>609</v>
      </c>
      <c r="C202" s="24" t="s">
        <v>27</v>
      </c>
      <c r="D202" s="24" t="s">
        <v>28</v>
      </c>
      <c r="E202" s="24" t="s">
        <v>610</v>
      </c>
      <c r="F202" s="25" t="s">
        <v>324</v>
      </c>
      <c r="G202" s="26">
        <v>8.0405853799999996</v>
      </c>
      <c r="H202" s="27">
        <v>0.33119999999999999</v>
      </c>
      <c r="I202" s="28">
        <v>6.0402941600000002</v>
      </c>
      <c r="J202" s="29">
        <v>0.15909999999999999</v>
      </c>
      <c r="K202" s="30">
        <v>199</v>
      </c>
      <c r="L202" s="31">
        <v>274</v>
      </c>
      <c r="M202" s="32">
        <v>69</v>
      </c>
    </row>
    <row r="203" spans="1:14" s="33" customFormat="1" ht="34" x14ac:dyDescent="0.2">
      <c r="A203" s="34" t="s">
        <v>71</v>
      </c>
      <c r="B203" s="35" t="s">
        <v>71</v>
      </c>
      <c r="C203" s="35" t="s">
        <v>72</v>
      </c>
      <c r="D203" s="35" t="s">
        <v>192</v>
      </c>
      <c r="E203" s="35" t="s">
        <v>611</v>
      </c>
      <c r="F203" s="36" t="s">
        <v>12</v>
      </c>
      <c r="G203" s="37">
        <v>8.0337590999999993</v>
      </c>
      <c r="H203" s="38">
        <v>0.61870000000000003</v>
      </c>
      <c r="I203" s="39">
        <v>4.9629752199999997</v>
      </c>
      <c r="J203" s="40">
        <v>-0.16879999999999998</v>
      </c>
      <c r="K203" s="41">
        <v>200</v>
      </c>
      <c r="L203" s="42">
        <v>345</v>
      </c>
      <c r="M203" s="43">
        <f t="shared" si="3"/>
        <v>145</v>
      </c>
      <c r="N203" s="33" t="s">
        <v>612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2020-02-20T00:17:16Z</dcterms:created>
  <dcterms:modified xsi:type="dcterms:W3CDTF">2020-02-20T00:19:35Z</dcterms:modified>
</cp:coreProperties>
</file>